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5031" sheetId="1" r:id="rId1"/>
    <sheet name="Лист1" sheetId="2" r:id="rId2"/>
  </sheets>
  <definedNames>
    <definedName name="_xlnm.Print_Area" localSheetId="0">'0615031'!$A$1:$L$156</definedName>
  </definedNames>
  <calcPr fullCalcOnLoad="1"/>
</workbook>
</file>

<file path=xl/sharedStrings.xml><?xml version="1.0" encoding="utf-8"?>
<sst xmlns="http://schemas.openxmlformats.org/spreadsheetml/2006/main" count="345" uniqueCount="139">
  <si>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</si>
  <si>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</si>
  <si>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</si>
  <si>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</si>
  <si>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</si>
  <si>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</si>
  <si>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</si>
  <si>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</si>
  <si>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</si>
  <si>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</si>
  <si>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</si>
  <si>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</si>
  <si>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</si>
  <si>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</si>
  <si>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</si>
  <si>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</si>
  <si>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</si>
  <si>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</si>
  <si>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</si>
  <si>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</si>
  <si>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</si>
  <si>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</si>
  <si>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</si>
  <si>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</si>
  <si>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</si>
  <si>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</si>
  <si>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</si>
  <si>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</si>
  <si>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</si>
  <si>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</si>
  <si>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</si>
  <si>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</si>
  <si>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</si>
  <si>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</si>
  <si>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</si>
  <si>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</si>
  <si>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</si>
  <si>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</si>
  <si>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</si>
  <si>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</si>
  <si>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</si>
  <si>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</si>
  <si>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</si>
  <si>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</si>
  <si>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</si>
  <si>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</si>
  <si>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</si>
  <si>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</si>
  <si>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</si>
  <si>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</si>
  <si>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</si>
  <si>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</si>
  <si>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</si>
  <si>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</si>
  <si>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</si>
  <si>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</si>
  <si>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</si>
  <si>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</si>
  <si>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</si>
  <si>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</si>
  <si>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</si>
  <si>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</si>
  <si>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</si>
  <si>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</si>
  <si>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</si>
  <si>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</si>
  <si>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</si>
  <si>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</si>
  <si>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</si>
  <si>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</si>
  <si>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</si>
  <si>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</si>
  <si>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</si>
  <si>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</si>
  <si>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</si>
  <si>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</si>
  <si>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</si>
  <si>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</si>
  <si>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</si>
  <si>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</si>
  <si>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</si>
  <si>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</si>
  <si>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</si>
  <si>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</si>
  <si>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</si>
  <si>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</si>
  <si>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</si>
  <si>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</si>
  <si>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</si>
  <si>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</si>
  <si>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</si>
  <si>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</si>
  <si>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</si>
  <si>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</si>
  <si>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</si>
  <si>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</si>
  <si>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</si>
  <si>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</si>
  <si>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</si>
  <si>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</si>
  <si>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</si>
  <si>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</si>
  <si>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</si>
  <si>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5.7 "Стан фінансової дисципліни":</t>
  </si>
  <si>
    <t>6. Узагальнений висновок щодо:</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</si>
  <si>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</si>
  <si>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</si>
  <si>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</si>
  <si>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</si>
  <si>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</si>
  <si>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t xml:space="preserve">Витрати на утримання 1 штатної одиниці склали  100 відсотки показника ефективності, передбаченого паспортом бюджетної програми, незважаючи на зростання результативних показників. </t>
  </si>
  <si>
    <t xml:space="preserve">Головний бухгалтер </t>
  </si>
  <si>
    <t xml:space="preserve">О.Д. Тиченко </t>
  </si>
  <si>
    <t>1.             0615031</t>
  </si>
  <si>
    <t>2.                0615031</t>
  </si>
  <si>
    <t>3.            0615031       0810</t>
  </si>
  <si>
    <t>Утримання та навчально-тренувальна робота комунальних дитячо-юнацьких спортивних шкіл</t>
  </si>
  <si>
    <t>Створення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</si>
  <si>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Підготовка спортивного резерву та підвищення рівня фізичної підготовленості дітей дитячо-юнацькими спортивними школами, здійснення поточних видатків (оплата праці, придбання товарів, оплата послуг, відряджень)</t>
  </si>
  <si>
    <t>кількість комунальних дитячо-юнацьких спортивних шкіл в розрізі їх видів (ДЮСШ, КДЮСШ, СДЮШОР), видатки на утримання яких здійснюються з бюджету</t>
  </si>
  <si>
    <t>кількість штатних працівників комунальних дитячо-юнацьких спортивних шкіл, видатки на утримання яких здійснюються з бюджету, у розрізі їх видів (ДЮСШ, КДЮСШ, СДЮШОР)</t>
  </si>
  <si>
    <t>середньорічна кількість учнів комунальних дитячо-юнацьких спортивних шкіл, видатки на утримання яких здійснюються з бюджету, у розрізі їх видів (ДЮСШ, КДЮСШ, СДЮШОР)</t>
  </si>
  <si>
    <t>кількість учнів комунальних дитячо- юнацьких спортивних шкіл, видатки на утримання яких здійснюються з бюджету, у розрізі їх видів (ДЮСШ, КДЮСШ, СДЮШОР), що взяли участь у регіональних спортивних змаганнях</t>
  </si>
  <si>
    <t>середні витрати на навчально- тренувальну роботу у комунальних дитячо-юнацьких спортивних школах, видатки на утримання яких здійснюються з бюджету (ДЮСШ, КДЮСШ, СДЮШОР), у розрахунку на одного працівника</t>
  </si>
  <si>
    <t>Зменшення рівня  витрат  в 2019 р в порівнянні з 2018 роком відбулося за рахунок зменшення  витиран   КЕКВ "2111 "Заробітна плата "- 48,4 тис. грн., КЕКВ 2120 "Нарахування на зарплату" 10,5 тис. грн., КЕВК 2250 "Видатки на відрядження " -26,7 тис. грн. КЕКВ 2274 "Оплата природного газу" 96,1 ти. грн. КЕКВ 2800 "Інші поточні видатки"- 4,8 тис. грн.    та збільшилися за рхунок  КЕКВ 2210 "Предмети, матеріали  обладнання та інвентар" 1,9 тис. грн.,  КЕКВ 2220 "Медикамени" 0,8 тис. грн. КЕКВ 2240 "Оплата послуг (крім комунальних)" 58,4 тис. грн. , КЕКВ 2272" Оплата водопостачання та водовідведення"-0,4 тис. грн., КЕКВ 2273 "Оплата електроенергії" 29,3 тис. грн., КЕКВ 2275 "Оплата інших комунальних послуг" -3,1 тис. грн.,   КЕКВ 2282 "Окремі заходи по реалізації держаних (регіональних) програм, не віднесені до заходів розвитку" 0,8 тис. грн.</t>
  </si>
  <si>
    <t xml:space="preserve">5.6 "Наявність фінансових порушень за результатами контрольних заходів": відсутні </t>
  </si>
  <si>
    <t xml:space="preserve">Станом на 01.01.2020 року кредиторська заборгованість складає 14,9 тис. грн. в тому числі по КЕКВ 2240 "Оплата послуг (крім комунальних)" -2,7 тис. грн, КЕКВ 2250 "Видатки на відрядження"-0,3 тис. грн.,  КЕКВ 2273 "Оплата електороенергії "-2,9 тис грн., КЕКВ 2274 "Оплата природного газу" 9,0 тис. грн.  </t>
  </si>
  <si>
    <t>актуальності бюджетної програми: актуальність бюджетної програми полягає в</t>
  </si>
  <si>
    <t>створенні необхідних умов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t>
  </si>
  <si>
    <t xml:space="preserve">ефективності бюджетної програми </t>
  </si>
  <si>
    <t xml:space="preserve">використання передбачених коштів за програмою "Утримання та навчально-тренувальна робота комунальних дитячо-юнацьких спортивних шкіл" дає змогу організувати необхідні умови для гармонійного виховання, фізичного розвитку, повноцінного оздоровлення, змістовного відпочинку і дозвілля дітей та молоді, самореалізації, набуття навичок здорового способу життя, підготовки спортсменів для резервного спорту </t>
  </si>
  <si>
    <t>корисності бюджетної програм :  підготовка спортивного резерву та підвищення рівня фізичної підготовленості дітей дитячо-юнацькими спортивними школами, здійснення поточних видатків (оплата праці, придбання товарів, оплата послуг, відряджень)</t>
  </si>
  <si>
    <r>
      <t xml:space="preserve">довгострокових наслідків бюджетної програми:  </t>
    </r>
    <r>
      <rPr>
        <u val="single"/>
        <sz val="12"/>
        <color indexed="8"/>
        <rFont val="Times New Roman"/>
        <family val="1"/>
      </rPr>
      <t xml:space="preserve">фінансування у наступних роках бюджетної програми "Утримання та навчально-тренувальна робота комунальних дитячо-юнацьких спортивних шкіл"   надасть змогу розвивати споритивні школи  та залучати до фізичної культури та спорту як омоба більше дітей та молоді різного вік. для самореалізації, набуття навичок здорового способу життя, підготовки спортсменів для резервного спорту 
</t>
    </r>
  </si>
  <si>
    <t xml:space="preserve">Начальник відділу освіти, молоді та спорту </t>
  </si>
  <si>
    <t xml:space="preserve">П.В. Верченко </t>
  </si>
  <si>
    <t xml:space="preserve">Відхилення фактичного показника від планованого за результатами 2019 року пояснюється недофінансуванням по КЕКВ 2240 "Оплата послуг (крім комунальних)" -2,7 тис. грн., КЕКВ 2250 "Видатки на відрядження"-0,3 тис. грн.,  КЕКВ 2272 "Оплата водопостачання та водовідведення"  -0,1 тис. грн. КЕКВ 2273 "Оплата електороенергії "-2,9 тис грн., КЕКВ 2274 "Оплата природного газу" 9,0 тис. грн.  </t>
  </si>
  <si>
    <t>кількість учнів комунальних дитячо- юнацьких спортивних шкіл, видатки на утримання яких здійснюються з бюджету (ДЮСШ, КДЮСШ, СДЮШОР), які здобули призові місця</t>
  </si>
  <si>
    <t xml:space="preserve">кількість учнів комунальних дитячо- юнацьких спортивних шкіл, видатки на утримання яких здійснюються з бюджету (ДЮСШ, КДЮСШ, СДЮШОР), які здобули призові місця в районних спортивних змаганнях </t>
  </si>
  <si>
    <r>
      <t> (КПКВК ДБ</t>
    </r>
    <r>
      <rPr>
        <b/>
        <sz val="12"/>
        <color indexed="10"/>
        <rFont val="Times New Roman"/>
        <family val="1"/>
      </rPr>
      <t xml:space="preserve"> (МБ))   (КФКВК)                 (найменування бюджетної програми) </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</si>
</sst>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1">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sz val="6"/>
      <color indexed="8"/>
      <name val="Arial"/>
      <family val="2"/>
    </font>
    <font>
      <u val="single"/>
      <sz val="12"/>
      <color indexed="8"/>
      <name val="Times New Roman"/>
      <family val="1"/>
    </font>
    <font>
      <b/>
      <sz val="12"/>
      <name val="Times New Roman"/>
      <family val="1"/>
    </font>
    <font>
      <b/>
      <sz val="12"/>
      <color indexed="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2"/>
      <color indexed="10"/>
      <name val="Times New Roman"/>
      <family val="1"/>
    </font>
    <font>
      <sz val="10"/>
      <color indexed="10"/>
      <name val="Arial Cyr"/>
      <family val="0"/>
    </font>
    <font>
      <b/>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2"/>
      <color rgb="FFFF0000"/>
      <name val="Times New Roman"/>
      <family val="1"/>
    </font>
    <font>
      <b/>
      <sz val="12"/>
      <color rgb="FFFF0000"/>
      <name val="Times New Roman"/>
      <family val="1"/>
    </font>
    <font>
      <sz val="10"/>
      <color rgb="FFFF0000"/>
      <name val="Arial Cyr"/>
      <family val="0"/>
    </font>
    <font>
      <b/>
      <sz val="10"/>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color indexed="8"/>
      </right>
      <top style="thin">
        <color indexed="8"/>
      </top>
      <bottom style="thin"/>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43">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3"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3"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2"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180" fontId="7" fillId="0" borderId="11" xfId="0" applyNumberFormat="1" applyFont="1" applyBorder="1" applyAlignment="1">
      <alignment horizontal="center" wrapText="1"/>
    </xf>
    <xf numFmtId="0" fontId="0" fillId="0" borderId="0" xfId="0" applyBorder="1" applyAlignment="1">
      <alignment/>
    </xf>
    <xf numFmtId="0" fontId="14" fillId="0" borderId="0" xfId="0" applyFont="1" applyBorder="1" applyAlignment="1" applyProtection="1">
      <alignment horizontal="left" vertical="top" wrapText="1"/>
      <protection/>
    </xf>
    <xf numFmtId="0" fontId="7" fillId="0" borderId="20" xfId="0" applyFont="1" applyBorder="1" applyAlignment="1">
      <alignment wrapText="1"/>
    </xf>
    <xf numFmtId="0" fontId="7" fillId="0" borderId="20"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wrapText="1"/>
    </xf>
    <xf numFmtId="0" fontId="0" fillId="0" borderId="11" xfId="0" applyBorder="1" applyAlignment="1">
      <alignment horizontal="center" vertical="top" wrapText="1"/>
    </xf>
    <xf numFmtId="0" fontId="7" fillId="0" borderId="11" xfId="0" applyFont="1" applyBorder="1" applyAlignment="1">
      <alignment wrapText="1"/>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left" vertical="center" wrapText="1"/>
    </xf>
    <xf numFmtId="0" fontId="0" fillId="0" borderId="21" xfId="0" applyBorder="1" applyAlignment="1">
      <alignment/>
    </xf>
    <xf numFmtId="0" fontId="56" fillId="0" borderId="13" xfId="0" applyFont="1" applyBorder="1" applyAlignment="1">
      <alignment horizontal="center" wrapText="1"/>
    </xf>
    <xf numFmtId="0" fontId="56" fillId="0" borderId="12" xfId="0" applyFont="1" applyBorder="1" applyAlignment="1">
      <alignment wrapText="1"/>
    </xf>
    <xf numFmtId="0" fontId="57" fillId="0" borderId="13" xfId="0" applyFont="1" applyBorder="1" applyAlignment="1">
      <alignment horizontal="center" wrapText="1"/>
    </xf>
    <xf numFmtId="0" fontId="56" fillId="0" borderId="10" xfId="0" applyFont="1" applyBorder="1" applyAlignment="1">
      <alignment horizontal="center" wrapText="1"/>
    </xf>
    <xf numFmtId="0" fontId="56" fillId="0" borderId="11" xfId="0" applyFont="1" applyBorder="1" applyAlignment="1">
      <alignment wrapText="1"/>
    </xf>
    <xf numFmtId="0" fontId="57" fillId="0" borderId="10" xfId="0" applyFont="1" applyBorder="1" applyAlignment="1">
      <alignment horizontal="center" wrapText="1"/>
    </xf>
    <xf numFmtId="0" fontId="57" fillId="0" borderId="11" xfId="0" applyFont="1" applyBorder="1" applyAlignment="1">
      <alignment horizontal="center" wrapText="1"/>
    </xf>
    <xf numFmtId="0" fontId="58" fillId="0" borderId="11" xfId="0" applyFont="1" applyBorder="1" applyAlignment="1">
      <alignment horizontal="left" wrapText="1"/>
    </xf>
    <xf numFmtId="0" fontId="57" fillId="0" borderId="22" xfId="0" applyFont="1" applyBorder="1" applyAlignment="1">
      <alignment horizontal="center" wrapText="1"/>
    </xf>
    <xf numFmtId="0" fontId="57" fillId="0" borderId="23" xfId="0" applyFont="1" applyBorder="1" applyAlignment="1">
      <alignment horizontal="center" wrapText="1"/>
    </xf>
    <xf numFmtId="0" fontId="56" fillId="0" borderId="11" xfId="0" applyFont="1" applyBorder="1" applyAlignment="1">
      <alignment horizontal="left" wrapText="1"/>
    </xf>
    <xf numFmtId="0" fontId="58" fillId="0" borderId="10" xfId="0" applyFont="1" applyBorder="1" applyAlignment="1">
      <alignment wrapText="1"/>
    </xf>
    <xf numFmtId="0" fontId="56" fillId="0" borderId="20" xfId="0" applyFont="1" applyBorder="1" applyAlignment="1">
      <alignment wrapText="1"/>
    </xf>
    <xf numFmtId="0" fontId="56" fillId="0" borderId="10" xfId="0" applyFont="1" applyBorder="1" applyAlignment="1">
      <alignment wrapText="1"/>
    </xf>
    <xf numFmtId="0" fontId="57" fillId="0" borderId="10" xfId="0" applyFont="1" applyBorder="1" applyAlignment="1">
      <alignment wrapText="1"/>
    </xf>
    <xf numFmtId="0" fontId="56" fillId="0" borderId="11" xfId="0" applyFont="1" applyBorder="1" applyAlignment="1">
      <alignment horizontal="center" wrapText="1"/>
    </xf>
    <xf numFmtId="0" fontId="56" fillId="0" borderId="24" xfId="0" applyFont="1" applyBorder="1" applyAlignment="1">
      <alignment horizontal="center" wrapText="1"/>
    </xf>
    <xf numFmtId="0" fontId="56" fillId="0" borderId="20" xfId="0" applyFont="1" applyBorder="1" applyAlignment="1">
      <alignment horizontal="center" wrapText="1"/>
    </xf>
    <xf numFmtId="0" fontId="59" fillId="0" borderId="0" xfId="0" applyFont="1" applyAlignment="1">
      <alignment wrapText="1"/>
    </xf>
    <xf numFmtId="0" fontId="59" fillId="0" borderId="0" xfId="0" applyFont="1" applyAlignment="1">
      <alignment/>
    </xf>
    <xf numFmtId="0" fontId="1" fillId="0" borderId="0" xfId="0" applyFont="1" applyAlignment="1">
      <alignment horizontal="left" wrapText="1"/>
    </xf>
    <xf numFmtId="0" fontId="15" fillId="0" borderId="0" xfId="0" applyFont="1" applyAlignment="1">
      <alignment horizontal="left" vertical="center" wrapText="1"/>
    </xf>
    <xf numFmtId="0" fontId="16" fillId="0" borderId="0" xfId="0"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1" fillId="0" borderId="0" xfId="0" applyFont="1" applyAlignment="1">
      <alignment horizontal="left" vertical="center" wrapText="1"/>
    </xf>
    <xf numFmtId="0" fontId="9" fillId="0" borderId="22" xfId="0" applyFont="1" applyBorder="1" applyAlignment="1">
      <alignment horizontal="center" wrapText="1"/>
    </xf>
    <xf numFmtId="0" fontId="9" fillId="0" borderId="25" xfId="0" applyFont="1" applyBorder="1" applyAlignment="1">
      <alignment horizontal="center" wrapText="1"/>
    </xf>
    <xf numFmtId="0" fontId="9" fillId="0" borderId="23"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22" xfId="0" applyFont="1" applyBorder="1" applyAlignment="1">
      <alignment horizontal="left" wrapText="1"/>
    </xf>
    <xf numFmtId="0" fontId="1" fillId="0" borderId="25" xfId="0" applyFont="1" applyBorder="1" applyAlignment="1">
      <alignment horizontal="left" wrapText="1"/>
    </xf>
    <xf numFmtId="0" fontId="1" fillId="0" borderId="23" xfId="0" applyFont="1" applyBorder="1" applyAlignment="1">
      <alignment horizontal="left" wrapText="1"/>
    </xf>
    <xf numFmtId="0" fontId="57" fillId="0" borderId="22" xfId="0" applyFont="1" applyBorder="1" applyAlignment="1">
      <alignment horizontal="center" wrapText="1"/>
    </xf>
    <xf numFmtId="0" fontId="57" fillId="0" borderId="25" xfId="0" applyFont="1" applyBorder="1" applyAlignment="1">
      <alignment horizontal="center" wrapText="1"/>
    </xf>
    <xf numFmtId="0" fontId="57" fillId="0" borderId="23" xfId="0" applyFont="1" applyBorder="1" applyAlignment="1">
      <alignment horizontal="center" wrapText="1"/>
    </xf>
    <xf numFmtId="0" fontId="10" fillId="0" borderId="0" xfId="0" applyFont="1" applyAlignment="1">
      <alignment horizontal="center" wrapText="1"/>
    </xf>
    <xf numFmtId="0" fontId="7" fillId="0" borderId="12" xfId="0" applyFont="1" applyBorder="1" applyAlignment="1">
      <alignment horizontal="center" wrapText="1"/>
    </xf>
    <xf numFmtId="0" fontId="7" fillId="0" borderId="26" xfId="0" applyFont="1" applyBorder="1" applyAlignment="1">
      <alignment horizontal="center" wrapText="1"/>
    </xf>
    <xf numFmtId="0" fontId="7" fillId="0" borderId="13" xfId="0" applyFont="1" applyBorder="1" applyAlignment="1">
      <alignment horizontal="center" wrapText="1"/>
    </xf>
    <xf numFmtId="0" fontId="1" fillId="0" borderId="26" xfId="0" applyFont="1" applyBorder="1" applyAlignment="1">
      <alignment horizontal="center" wrapText="1"/>
    </xf>
    <xf numFmtId="0" fontId="1" fillId="0" borderId="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27" xfId="0" applyFont="1" applyBorder="1" applyAlignment="1">
      <alignment horizontal="center" wrapText="1"/>
    </xf>
    <xf numFmtId="0" fontId="1" fillId="0" borderId="0" xfId="0" applyFont="1" applyBorder="1" applyAlignment="1">
      <alignment horizontal="center" wrapText="1"/>
    </xf>
    <xf numFmtId="0" fontId="1" fillId="0" borderId="28" xfId="0" applyFont="1" applyBorder="1" applyAlignment="1">
      <alignment horizontal="center" wrapText="1"/>
    </xf>
    <xf numFmtId="0" fontId="7" fillId="0" borderId="18" xfId="0" applyFont="1" applyBorder="1" applyAlignment="1">
      <alignment horizontal="center" vertical="top" wrapText="1"/>
    </xf>
    <xf numFmtId="0" fontId="0" fillId="0" borderId="27" xfId="0" applyBorder="1" applyAlignment="1">
      <alignment horizontal="center" vertical="top" wrapText="1"/>
    </xf>
    <xf numFmtId="0" fontId="1" fillId="0" borderId="11" xfId="0" applyFont="1" applyBorder="1" applyAlignment="1">
      <alignment horizontal="left" wrapText="1"/>
    </xf>
    <xf numFmtId="0" fontId="1" fillId="0" borderId="0" xfId="0" applyFont="1" applyAlignment="1">
      <alignment horizontal="right"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2" xfId="0" applyFont="1" applyBorder="1" applyAlignment="1">
      <alignment horizontal="center" wrapText="1"/>
    </xf>
    <xf numFmtId="0" fontId="8" fillId="0" borderId="25" xfId="0" applyFont="1" applyBorder="1" applyAlignment="1">
      <alignment horizontal="center" wrapText="1"/>
    </xf>
    <xf numFmtId="0" fontId="8" fillId="0" borderId="23" xfId="0" applyFont="1" applyBorder="1" applyAlignment="1">
      <alignment horizontal="center" wrapText="1"/>
    </xf>
    <xf numFmtId="0" fontId="1" fillId="0" borderId="11" xfId="0" applyFont="1" applyBorder="1" applyAlignment="1">
      <alignment horizontal="center" wrapText="1"/>
    </xf>
    <xf numFmtId="0" fontId="1" fillId="0" borderId="29" xfId="0" applyFont="1" applyBorder="1" applyAlignment="1">
      <alignment horizontal="left" wrapText="1"/>
    </xf>
    <xf numFmtId="0" fontId="1" fillId="0" borderId="30" xfId="0" applyFont="1" applyBorder="1" applyAlignment="1">
      <alignment horizontal="left" wrapText="1"/>
    </xf>
    <xf numFmtId="0" fontId="1" fillId="0" borderId="31" xfId="0" applyFont="1" applyBorder="1" applyAlignment="1">
      <alignment horizontal="left" wrapText="1"/>
    </xf>
    <xf numFmtId="0" fontId="1" fillId="0" borderId="22" xfId="0" applyFont="1" applyBorder="1" applyAlignment="1">
      <alignment horizontal="center" wrapText="1"/>
    </xf>
    <xf numFmtId="0" fontId="1" fillId="0" borderId="23" xfId="0" applyFont="1" applyBorder="1" applyAlignment="1">
      <alignment horizontal="center" wrapText="1"/>
    </xf>
    <xf numFmtId="180" fontId="7" fillId="0" borderId="22" xfId="0" applyNumberFormat="1" applyFont="1" applyBorder="1" applyAlignment="1">
      <alignment horizontal="center" wrapText="1"/>
    </xf>
    <xf numFmtId="180" fontId="7" fillId="0" borderId="23" xfId="0" applyNumberFormat="1" applyFont="1" applyBorder="1" applyAlignment="1">
      <alignment horizontal="center" wrapText="1"/>
    </xf>
    <xf numFmtId="0" fontId="14" fillId="0" borderId="0" xfId="0" applyFont="1" applyBorder="1" applyAlignment="1" applyProtection="1">
      <alignment horizontal="left" vertical="top" wrapText="1"/>
      <protection/>
    </xf>
    <xf numFmtId="0" fontId="58" fillId="0" borderId="21" xfId="0" applyFont="1" applyBorder="1" applyAlignment="1">
      <alignment horizontal="left" wrapText="1"/>
    </xf>
    <xf numFmtId="0" fontId="59" fillId="0" borderId="21" xfId="0" applyFont="1" applyBorder="1" applyAlignment="1">
      <alignment horizontal="left" wrapText="1"/>
    </xf>
    <xf numFmtId="0" fontId="1" fillId="0" borderId="25" xfId="0" applyFont="1" applyBorder="1" applyAlignment="1">
      <alignment horizontal="center" wrapText="1"/>
    </xf>
    <xf numFmtId="0" fontId="2" fillId="0" borderId="0" xfId="0" applyFont="1" applyAlignment="1">
      <alignment horizontal="center"/>
    </xf>
    <xf numFmtId="0" fontId="58" fillId="0" borderId="0" xfId="0" applyFont="1" applyAlignment="1">
      <alignment horizontal="left" wrapText="1"/>
    </xf>
    <xf numFmtId="0" fontId="3" fillId="0" borderId="21" xfId="0" applyFont="1" applyBorder="1" applyAlignment="1">
      <alignment horizontal="left" wrapText="1"/>
    </xf>
    <xf numFmtId="0" fontId="0" fillId="0" borderId="21" xfId="0" applyBorder="1" applyAlignment="1">
      <alignment horizontal="left" wrapText="1"/>
    </xf>
    <xf numFmtId="0" fontId="12" fillId="0" borderId="21" xfId="0" applyFont="1" applyBorder="1" applyAlignment="1">
      <alignment horizontal="left" wrapText="1"/>
    </xf>
    <xf numFmtId="0" fontId="4" fillId="0" borderId="0" xfId="0" applyFont="1" applyAlignment="1">
      <alignment horizontal="left" wrapText="1"/>
    </xf>
    <xf numFmtId="0" fontId="60" fillId="0" borderId="0" xfId="0" applyFont="1" applyAlignment="1">
      <alignment horizontal="left" wrapText="1"/>
    </xf>
    <xf numFmtId="0" fontId="6" fillId="0" borderId="29" xfId="0" applyFont="1"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0" xfId="0" applyAlignment="1">
      <alignment horizontal="center"/>
    </xf>
    <xf numFmtId="0" fontId="1" fillId="0" borderId="32" xfId="0" applyFont="1" applyBorder="1" applyAlignment="1">
      <alignment horizontal="left" wrapText="1"/>
    </xf>
    <xf numFmtId="0" fontId="0" fillId="0" borderId="33" xfId="0" applyBorder="1" applyAlignment="1">
      <alignment horizontal="left" wrapText="1"/>
    </xf>
    <xf numFmtId="0" fontId="0" fillId="0" borderId="34" xfId="0" applyBorder="1" applyAlignment="1">
      <alignment horizontal="left" wrapText="1"/>
    </xf>
    <xf numFmtId="0" fontId="56" fillId="0" borderId="21" xfId="0" applyFont="1" applyBorder="1" applyAlignment="1">
      <alignment horizontal="left" wrapText="1"/>
    </xf>
    <xf numFmtId="0" fontId="7" fillId="0" borderId="22" xfId="0" applyFont="1" applyBorder="1" applyAlignment="1">
      <alignment horizontal="left" wrapText="1"/>
    </xf>
    <xf numFmtId="0" fontId="0" fillId="0" borderId="25" xfId="0" applyFont="1" applyBorder="1" applyAlignment="1">
      <alignment horizontal="left" wrapText="1"/>
    </xf>
    <xf numFmtId="0" fontId="0" fillId="0" borderId="23" xfId="0" applyFont="1" applyBorder="1" applyAlignment="1">
      <alignment horizontal="lef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63"/>
  <sheetViews>
    <sheetView tabSelected="1" view="pageBreakPreview" zoomScale="60" zoomScalePageLayoutView="0" workbookViewId="0" topLeftCell="A145">
      <selection activeCell="O48" sqref="O48"/>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 min="12" max="12" width="14.125" style="0" customWidth="1"/>
  </cols>
  <sheetData>
    <row r="2" spans="1:12" ht="17.25">
      <c r="A2" s="125" t="s">
        <v>0</v>
      </c>
      <c r="B2" s="125"/>
      <c r="C2" s="125"/>
      <c r="D2" s="125"/>
      <c r="E2" s="125"/>
      <c r="F2" s="125"/>
      <c r="G2" s="125"/>
      <c r="H2" s="125"/>
      <c r="I2" s="125"/>
      <c r="J2" s="125"/>
      <c r="K2" s="125"/>
      <c r="L2" s="125"/>
    </row>
    <row r="3" spans="1:12" ht="17.25">
      <c r="A3" s="125" t="s">
        <v>107</v>
      </c>
      <c r="B3" s="125"/>
      <c r="C3" s="125"/>
      <c r="D3" s="125"/>
      <c r="E3" s="125"/>
      <c r="F3" s="125"/>
      <c r="G3" s="125"/>
      <c r="H3" s="125"/>
      <c r="I3" s="125"/>
      <c r="J3" s="125"/>
      <c r="K3" s="125"/>
      <c r="L3" s="125"/>
    </row>
    <row r="4" ht="12.75">
      <c r="A4" s="1"/>
    </row>
    <row r="5" spans="1:12" ht="12.75">
      <c r="A5" s="135"/>
      <c r="B5" s="135"/>
      <c r="C5" s="135"/>
      <c r="D5" s="135"/>
      <c r="E5" s="135"/>
      <c r="F5" s="135"/>
      <c r="G5" s="135"/>
      <c r="H5" s="135"/>
      <c r="I5" s="135"/>
      <c r="J5" s="135"/>
      <c r="K5" s="135"/>
      <c r="L5" s="135"/>
    </row>
    <row r="6" spans="1:12" ht="29.25" customHeight="1">
      <c r="A6" s="127" t="s">
        <v>113</v>
      </c>
      <c r="B6" s="129"/>
      <c r="C6" s="127" t="s">
        <v>108</v>
      </c>
      <c r="D6" s="128"/>
      <c r="E6" s="128"/>
      <c r="F6" s="128"/>
      <c r="G6" s="128"/>
      <c r="H6" s="128"/>
      <c r="I6" s="128"/>
      <c r="J6" s="128"/>
      <c r="K6" s="128"/>
      <c r="L6" s="128"/>
    </row>
    <row r="7" spans="1:12" ht="15" customHeight="1">
      <c r="A7" s="130" t="s">
        <v>1</v>
      </c>
      <c r="B7" s="130"/>
      <c r="C7" s="130"/>
      <c r="D7" s="130"/>
      <c r="E7" s="130"/>
      <c r="F7" s="130"/>
      <c r="G7" s="130"/>
      <c r="H7" s="130"/>
      <c r="I7" s="130"/>
      <c r="J7" s="130"/>
      <c r="K7" s="130"/>
      <c r="L7" s="130"/>
    </row>
    <row r="8" spans="1:12" ht="12.75">
      <c r="A8" s="74"/>
      <c r="B8" s="74"/>
      <c r="C8" s="74"/>
      <c r="D8" s="74"/>
      <c r="E8" s="74"/>
      <c r="F8" s="74"/>
      <c r="G8" s="74"/>
      <c r="H8" s="74"/>
      <c r="I8" s="74"/>
      <c r="J8" s="74"/>
      <c r="K8" s="74"/>
      <c r="L8" s="74"/>
    </row>
    <row r="9" spans="1:12" ht="15" customHeight="1">
      <c r="A9" s="127" t="s">
        <v>114</v>
      </c>
      <c r="B9" s="128"/>
      <c r="C9" s="127" t="s">
        <v>109</v>
      </c>
      <c r="D9" s="128"/>
      <c r="E9" s="128"/>
      <c r="F9" s="128"/>
      <c r="G9" s="128"/>
      <c r="H9" s="128"/>
      <c r="I9" s="128"/>
      <c r="J9" s="128"/>
      <c r="K9" s="128"/>
      <c r="L9" s="128"/>
    </row>
    <row r="10" spans="1:12" ht="16.5" customHeight="1">
      <c r="A10" s="130" t="s">
        <v>2</v>
      </c>
      <c r="B10" s="130"/>
      <c r="C10" s="130"/>
      <c r="D10" s="130"/>
      <c r="E10" s="130"/>
      <c r="F10" s="130"/>
      <c r="G10" s="130"/>
      <c r="H10" s="130"/>
      <c r="I10" s="130"/>
      <c r="J10" s="130"/>
      <c r="K10" s="130"/>
      <c r="L10" s="130"/>
    </row>
    <row r="11" ht="12.75">
      <c r="A11" s="2"/>
    </row>
    <row r="12" spans="1:12" ht="33.75" customHeight="1">
      <c r="A12" s="122" t="s">
        <v>115</v>
      </c>
      <c r="B12" s="123"/>
      <c r="C12" s="122" t="s">
        <v>116</v>
      </c>
      <c r="D12" s="123"/>
      <c r="E12" s="123"/>
      <c r="F12" s="123"/>
      <c r="G12" s="123"/>
      <c r="H12" s="123"/>
      <c r="I12" s="123"/>
      <c r="J12" s="123"/>
      <c r="K12" s="123"/>
      <c r="L12" s="123"/>
    </row>
    <row r="13" spans="1:12" ht="13.5" customHeight="1">
      <c r="A13" s="131" t="s">
        <v>138</v>
      </c>
      <c r="B13" s="131"/>
      <c r="C13" s="131"/>
      <c r="D13" s="131"/>
      <c r="E13" s="131"/>
      <c r="F13" s="131"/>
      <c r="G13" s="131"/>
      <c r="H13" s="131"/>
      <c r="I13" s="131"/>
      <c r="J13" s="131"/>
      <c r="K13" s="131"/>
      <c r="L13" s="131"/>
    </row>
    <row r="14" spans="1:12" ht="12.75">
      <c r="A14" s="69"/>
      <c r="B14" s="70"/>
      <c r="C14" s="70"/>
      <c r="D14" s="70"/>
      <c r="E14" s="70"/>
      <c r="F14" s="70"/>
      <c r="G14" s="70"/>
      <c r="H14" s="70"/>
      <c r="I14" s="70"/>
      <c r="J14" s="70"/>
      <c r="K14" s="70"/>
      <c r="L14" s="70"/>
    </row>
    <row r="15" spans="1:12" ht="30" customHeight="1">
      <c r="A15" s="126" t="s">
        <v>3</v>
      </c>
      <c r="B15" s="126"/>
      <c r="C15" s="126"/>
      <c r="D15" s="126"/>
      <c r="E15" s="126"/>
      <c r="F15" s="126"/>
      <c r="G15" s="126"/>
      <c r="H15" s="126"/>
      <c r="I15" s="126"/>
      <c r="J15" s="126"/>
      <c r="K15" s="126"/>
      <c r="L15" s="70"/>
    </row>
    <row r="16" spans="1:12" ht="23.25" customHeight="1">
      <c r="A16" s="139" t="s">
        <v>117</v>
      </c>
      <c r="B16" s="139"/>
      <c r="C16" s="139"/>
      <c r="D16" s="139"/>
      <c r="E16" s="139"/>
      <c r="F16" s="139"/>
      <c r="G16" s="139"/>
      <c r="H16" s="139"/>
      <c r="I16" s="139"/>
      <c r="J16" s="139"/>
      <c r="K16" s="139"/>
      <c r="L16" s="70"/>
    </row>
    <row r="17" spans="1:12" ht="12.75">
      <c r="A17" s="69"/>
      <c r="B17" s="70"/>
      <c r="C17" s="70"/>
      <c r="D17" s="70"/>
      <c r="E17" s="70"/>
      <c r="F17" s="70"/>
      <c r="G17" s="70"/>
      <c r="H17" s="70"/>
      <c r="I17" s="70"/>
      <c r="J17" s="70"/>
      <c r="K17" s="70"/>
      <c r="L17" s="70"/>
    </row>
    <row r="18" spans="1:12" ht="19.5" customHeight="1">
      <c r="A18" s="126" t="s">
        <v>4</v>
      </c>
      <c r="B18" s="126"/>
      <c r="C18" s="126"/>
      <c r="D18" s="126"/>
      <c r="E18" s="126"/>
      <c r="F18" s="126"/>
      <c r="G18" s="126"/>
      <c r="H18" s="126"/>
      <c r="I18" s="126"/>
      <c r="J18" s="126"/>
      <c r="K18" s="126"/>
      <c r="L18" s="70"/>
    </row>
    <row r="19" spans="1:12" ht="12.75">
      <c r="A19" s="69"/>
      <c r="B19" s="70"/>
      <c r="C19" s="70"/>
      <c r="D19" s="70"/>
      <c r="E19" s="70"/>
      <c r="F19" s="70"/>
      <c r="G19" s="70"/>
      <c r="H19" s="70"/>
      <c r="I19" s="70"/>
      <c r="J19" s="70"/>
      <c r="K19" s="70"/>
      <c r="L19" s="70"/>
    </row>
    <row r="20" spans="1:12" ht="18" customHeight="1">
      <c r="A20" s="71" t="s">
        <v>5</v>
      </c>
      <c r="B20" s="71"/>
      <c r="C20" s="71"/>
      <c r="D20" s="71"/>
      <c r="E20" s="71"/>
      <c r="F20" s="71"/>
      <c r="G20" s="71"/>
      <c r="H20" s="71"/>
      <c r="I20" s="71"/>
      <c r="J20" s="71"/>
      <c r="K20" s="71"/>
      <c r="L20" s="71"/>
    </row>
    <row r="21" ht="15.75">
      <c r="A21" s="3"/>
    </row>
    <row r="22" spans="1:12" ht="15.75" customHeight="1">
      <c r="A22" s="91" t="s">
        <v>6</v>
      </c>
      <c r="B22" s="82" t="s">
        <v>7</v>
      </c>
      <c r="C22" s="117" t="s">
        <v>8</v>
      </c>
      <c r="D22" s="124"/>
      <c r="E22" s="124"/>
      <c r="F22" s="118"/>
      <c r="G22" s="117" t="s">
        <v>9</v>
      </c>
      <c r="H22" s="124"/>
      <c r="I22" s="118"/>
      <c r="J22" s="117" t="s">
        <v>10</v>
      </c>
      <c r="K22" s="124"/>
      <c r="L22" s="118"/>
    </row>
    <row r="23" spans="1:12" ht="47.25">
      <c r="A23" s="93"/>
      <c r="B23" s="83"/>
      <c r="C23" s="117" t="s">
        <v>11</v>
      </c>
      <c r="D23" s="118"/>
      <c r="E23" s="4" t="s">
        <v>12</v>
      </c>
      <c r="F23" s="4" t="s">
        <v>13</v>
      </c>
      <c r="G23" s="4" t="s">
        <v>11</v>
      </c>
      <c r="H23" s="4" t="s">
        <v>12</v>
      </c>
      <c r="I23" s="4" t="s">
        <v>13</v>
      </c>
      <c r="J23" s="4" t="s">
        <v>11</v>
      </c>
      <c r="K23" s="4" t="s">
        <v>12</v>
      </c>
      <c r="L23" s="4" t="s">
        <v>13</v>
      </c>
    </row>
    <row r="24" spans="1:12" ht="31.5" customHeight="1">
      <c r="A24" s="4" t="s">
        <v>14</v>
      </c>
      <c r="B24" s="21" t="s">
        <v>15</v>
      </c>
      <c r="C24" s="119">
        <v>1568.2</v>
      </c>
      <c r="D24" s="120"/>
      <c r="E24" s="26"/>
      <c r="F24" s="26">
        <f>C24+E24</f>
        <v>1568.2</v>
      </c>
      <c r="G24" s="26">
        <v>1553.2</v>
      </c>
      <c r="H24" s="26"/>
      <c r="I24" s="26">
        <f>G24+H24</f>
        <v>1553.2</v>
      </c>
      <c r="J24" s="26">
        <f>G24-C24</f>
        <v>-15</v>
      </c>
      <c r="K24" s="26">
        <f>H24-E24</f>
        <v>0</v>
      </c>
      <c r="L24" s="26">
        <f>I24-F24</f>
        <v>-15</v>
      </c>
    </row>
    <row r="25" spans="1:12" ht="15.75" customHeight="1">
      <c r="A25" s="117" t="s">
        <v>17</v>
      </c>
      <c r="B25" s="124"/>
      <c r="C25" s="124"/>
      <c r="D25" s="124"/>
      <c r="E25" s="124"/>
      <c r="F25" s="124"/>
      <c r="G25" s="124"/>
      <c r="H25" s="124"/>
      <c r="I25" s="124"/>
      <c r="J25" s="124"/>
      <c r="K25" s="124"/>
      <c r="L25" s="118"/>
    </row>
    <row r="26" spans="1:12" ht="15.75" customHeight="1">
      <c r="A26" s="5" t="s">
        <v>16</v>
      </c>
      <c r="B26" s="6" t="s">
        <v>18</v>
      </c>
      <c r="C26" s="117" t="s">
        <v>16</v>
      </c>
      <c r="D26" s="118"/>
      <c r="E26" s="4" t="s">
        <v>16</v>
      </c>
      <c r="F26" s="4" t="s">
        <v>16</v>
      </c>
      <c r="G26" s="4" t="s">
        <v>16</v>
      </c>
      <c r="H26" s="4" t="s">
        <v>16</v>
      </c>
      <c r="I26" s="4" t="s">
        <v>16</v>
      </c>
      <c r="J26" s="4" t="s">
        <v>16</v>
      </c>
      <c r="K26" s="4" t="s">
        <v>16</v>
      </c>
      <c r="L26" s="4" t="s">
        <v>16</v>
      </c>
    </row>
    <row r="27" spans="1:12" ht="141.75" customHeight="1">
      <c r="A27" s="10" t="s">
        <v>19</v>
      </c>
      <c r="B27" s="24" t="s">
        <v>118</v>
      </c>
      <c r="C27" s="119">
        <f>C24</f>
        <v>1568.2</v>
      </c>
      <c r="D27" s="120"/>
      <c r="E27" s="26"/>
      <c r="F27" s="26">
        <f>C27+E27</f>
        <v>1568.2</v>
      </c>
      <c r="G27" s="26">
        <f>G24</f>
        <v>1553.2</v>
      </c>
      <c r="H27" s="26">
        <v>0</v>
      </c>
      <c r="I27" s="26">
        <f>G27+H27</f>
        <v>1553.2</v>
      </c>
      <c r="J27" s="26">
        <f>G27-C27</f>
        <v>-15</v>
      </c>
      <c r="K27" s="26">
        <f>H27-E27</f>
        <v>0</v>
      </c>
      <c r="L27" s="26">
        <f>I27-F27</f>
        <v>-15</v>
      </c>
    </row>
    <row r="28" spans="1:12" ht="33" customHeight="1">
      <c r="A28" s="117" t="s">
        <v>21</v>
      </c>
      <c r="B28" s="124"/>
      <c r="C28" s="124"/>
      <c r="D28" s="124"/>
      <c r="E28" s="124"/>
      <c r="F28" s="124"/>
      <c r="G28" s="124"/>
      <c r="H28" s="124"/>
      <c r="I28" s="124"/>
      <c r="J28" s="124"/>
      <c r="K28" s="124"/>
      <c r="L28" s="118"/>
    </row>
    <row r="29" spans="1:12" ht="66" customHeight="1">
      <c r="A29" s="136" t="s">
        <v>135</v>
      </c>
      <c r="B29" s="137"/>
      <c r="C29" s="137"/>
      <c r="D29" s="137"/>
      <c r="E29" s="137"/>
      <c r="F29" s="137"/>
      <c r="G29" s="137"/>
      <c r="H29" s="137"/>
      <c r="I29" s="137"/>
      <c r="J29" s="137"/>
      <c r="K29" s="137"/>
      <c r="L29" s="138"/>
    </row>
    <row r="30" ht="17.25" customHeight="1">
      <c r="A30" s="3"/>
    </row>
    <row r="31" spans="1:12" ht="15.75" customHeight="1">
      <c r="A31" s="75" t="s">
        <v>23</v>
      </c>
      <c r="B31" s="75"/>
      <c r="C31" s="75"/>
      <c r="D31" s="75"/>
      <c r="E31" s="75"/>
      <c r="F31" s="75"/>
      <c r="G31" s="75"/>
      <c r="H31" s="75"/>
      <c r="I31" s="75"/>
      <c r="J31" s="75"/>
      <c r="K31" s="75"/>
      <c r="L31" s="75"/>
    </row>
    <row r="32" ht="12.75">
      <c r="A32" s="2"/>
    </row>
    <row r="33" spans="1:12" ht="15.75" customHeight="1">
      <c r="A33" s="107" t="s">
        <v>24</v>
      </c>
      <c r="B33" s="107"/>
      <c r="C33" s="107"/>
      <c r="D33" s="107"/>
      <c r="E33" s="107"/>
      <c r="F33" s="107"/>
      <c r="G33" s="107"/>
      <c r="H33" s="107"/>
      <c r="I33" s="107"/>
      <c r="J33" s="107"/>
      <c r="K33" s="107"/>
      <c r="L33" s="107"/>
    </row>
    <row r="34" ht="8.25" customHeight="1">
      <c r="A34" s="3"/>
    </row>
    <row r="35" spans="1:12" ht="24" customHeight="1">
      <c r="A35" s="7" t="s">
        <v>6</v>
      </c>
      <c r="B35" s="113" t="s">
        <v>7</v>
      </c>
      <c r="C35" s="113"/>
      <c r="D35" s="113"/>
      <c r="E35" s="113" t="s">
        <v>8</v>
      </c>
      <c r="F35" s="113"/>
      <c r="G35" s="113"/>
      <c r="H35" s="113" t="s">
        <v>9</v>
      </c>
      <c r="I35" s="113"/>
      <c r="J35" s="113"/>
      <c r="K35" s="113" t="s">
        <v>10</v>
      </c>
      <c r="L35" s="113"/>
    </row>
    <row r="36" spans="1:12" ht="15.75" customHeight="1">
      <c r="A36" s="8" t="s">
        <v>14</v>
      </c>
      <c r="B36" s="106" t="s">
        <v>25</v>
      </c>
      <c r="C36" s="106"/>
      <c r="D36" s="106"/>
      <c r="E36" s="113" t="s">
        <v>26</v>
      </c>
      <c r="F36" s="113"/>
      <c r="G36" s="113"/>
      <c r="H36" s="113">
        <v>0</v>
      </c>
      <c r="I36" s="113"/>
      <c r="J36" s="113"/>
      <c r="K36" s="113" t="s">
        <v>26</v>
      </c>
      <c r="L36" s="113"/>
    </row>
    <row r="37" spans="1:12" ht="15.75" customHeight="1">
      <c r="A37" s="8" t="s">
        <v>16</v>
      </c>
      <c r="B37" s="106" t="s">
        <v>27</v>
      </c>
      <c r="C37" s="106"/>
      <c r="D37" s="106"/>
      <c r="E37" s="113" t="s">
        <v>16</v>
      </c>
      <c r="F37" s="113"/>
      <c r="G37" s="113"/>
      <c r="H37" s="113" t="s">
        <v>16</v>
      </c>
      <c r="I37" s="113"/>
      <c r="J37" s="113"/>
      <c r="K37" s="113" t="s">
        <v>16</v>
      </c>
      <c r="L37" s="113"/>
    </row>
    <row r="38" spans="1:12" ht="15.75" customHeight="1">
      <c r="A38" s="8" t="s">
        <v>19</v>
      </c>
      <c r="B38" s="106" t="s">
        <v>28</v>
      </c>
      <c r="C38" s="106"/>
      <c r="D38" s="106"/>
      <c r="E38" s="113" t="s">
        <v>26</v>
      </c>
      <c r="F38" s="113"/>
      <c r="G38" s="113"/>
      <c r="H38" s="113">
        <v>0</v>
      </c>
      <c r="I38" s="113"/>
      <c r="J38" s="113"/>
      <c r="K38" s="113" t="s">
        <v>26</v>
      </c>
      <c r="L38" s="113"/>
    </row>
    <row r="39" spans="1:12" ht="15.75" customHeight="1">
      <c r="A39" s="8" t="s">
        <v>22</v>
      </c>
      <c r="B39" s="106" t="s">
        <v>29</v>
      </c>
      <c r="C39" s="106"/>
      <c r="D39" s="106"/>
      <c r="E39" s="113" t="s">
        <v>26</v>
      </c>
      <c r="F39" s="113"/>
      <c r="G39" s="113"/>
      <c r="H39" s="113">
        <v>0</v>
      </c>
      <c r="I39" s="113"/>
      <c r="J39" s="113"/>
      <c r="K39" s="113" t="s">
        <v>26</v>
      </c>
      <c r="L39" s="113"/>
    </row>
    <row r="40" spans="1:12" ht="30" customHeight="1">
      <c r="A40" s="114" t="s">
        <v>30</v>
      </c>
      <c r="B40" s="115"/>
      <c r="C40" s="115"/>
      <c r="D40" s="115"/>
      <c r="E40" s="115"/>
      <c r="F40" s="115"/>
      <c r="G40" s="115"/>
      <c r="H40" s="115"/>
      <c r="I40" s="115"/>
      <c r="J40" s="115"/>
      <c r="K40" s="115"/>
      <c r="L40" s="116"/>
    </row>
    <row r="41" spans="1:12" ht="15.75" customHeight="1">
      <c r="A41" s="8" t="s">
        <v>31</v>
      </c>
      <c r="B41" s="106" t="s">
        <v>32</v>
      </c>
      <c r="C41" s="106"/>
      <c r="D41" s="106"/>
      <c r="E41" s="113">
        <v>0</v>
      </c>
      <c r="F41" s="113"/>
      <c r="G41" s="113"/>
      <c r="H41" s="113">
        <v>0</v>
      </c>
      <c r="I41" s="113"/>
      <c r="J41" s="113"/>
      <c r="K41" s="113">
        <v>0</v>
      </c>
      <c r="L41" s="113"/>
    </row>
    <row r="42" spans="1:12" ht="15.75" customHeight="1">
      <c r="A42" s="8" t="s">
        <v>16</v>
      </c>
      <c r="B42" s="106" t="s">
        <v>27</v>
      </c>
      <c r="C42" s="106"/>
      <c r="D42" s="106"/>
      <c r="E42" s="113" t="s">
        <v>16</v>
      </c>
      <c r="F42" s="113"/>
      <c r="G42" s="113"/>
      <c r="H42" s="113" t="s">
        <v>16</v>
      </c>
      <c r="I42" s="113"/>
      <c r="J42" s="113"/>
      <c r="K42" s="113" t="s">
        <v>16</v>
      </c>
      <c r="L42" s="113"/>
    </row>
    <row r="43" spans="1:12" ht="15.75" customHeight="1">
      <c r="A43" s="8" t="s">
        <v>33</v>
      </c>
      <c r="B43" s="106" t="s">
        <v>34</v>
      </c>
      <c r="C43" s="106"/>
      <c r="D43" s="106"/>
      <c r="E43" s="113">
        <v>0</v>
      </c>
      <c r="F43" s="113"/>
      <c r="G43" s="113"/>
      <c r="H43" s="113">
        <v>0</v>
      </c>
      <c r="I43" s="113"/>
      <c r="J43" s="113"/>
      <c r="K43" s="113">
        <v>0</v>
      </c>
      <c r="L43" s="113"/>
    </row>
    <row r="44" spans="1:12" ht="15.75" customHeight="1">
      <c r="A44" s="8" t="s">
        <v>35</v>
      </c>
      <c r="B44" s="106" t="s">
        <v>36</v>
      </c>
      <c r="C44" s="106"/>
      <c r="D44" s="106"/>
      <c r="E44" s="113">
        <v>0</v>
      </c>
      <c r="F44" s="113"/>
      <c r="G44" s="113"/>
      <c r="H44" s="113">
        <v>0</v>
      </c>
      <c r="I44" s="113"/>
      <c r="J44" s="113"/>
      <c r="K44" s="113">
        <v>0</v>
      </c>
      <c r="L44" s="113"/>
    </row>
    <row r="45" spans="1:12" ht="15.75" customHeight="1">
      <c r="A45" s="8" t="s">
        <v>37</v>
      </c>
      <c r="B45" s="106" t="s">
        <v>38</v>
      </c>
      <c r="C45" s="106"/>
      <c r="D45" s="106"/>
      <c r="E45" s="113">
        <v>0</v>
      </c>
      <c r="F45" s="113"/>
      <c r="G45" s="113"/>
      <c r="H45" s="113">
        <v>0</v>
      </c>
      <c r="I45" s="113"/>
      <c r="J45" s="113"/>
      <c r="K45" s="113">
        <v>0</v>
      </c>
      <c r="L45" s="113"/>
    </row>
    <row r="46" spans="1:12" ht="15.75" customHeight="1">
      <c r="A46" s="8" t="s">
        <v>39</v>
      </c>
      <c r="B46" s="106" t="s">
        <v>40</v>
      </c>
      <c r="C46" s="106"/>
      <c r="D46" s="106"/>
      <c r="E46" s="113">
        <v>0</v>
      </c>
      <c r="F46" s="113"/>
      <c r="G46" s="113"/>
      <c r="H46" s="113">
        <v>0</v>
      </c>
      <c r="I46" s="113"/>
      <c r="J46" s="113"/>
      <c r="K46" s="113">
        <v>0</v>
      </c>
      <c r="L46" s="113"/>
    </row>
    <row r="47" spans="1:12" ht="20.25" customHeight="1">
      <c r="A47" s="106" t="s">
        <v>41</v>
      </c>
      <c r="B47" s="106"/>
      <c r="C47" s="106"/>
      <c r="D47" s="106"/>
      <c r="E47" s="106"/>
      <c r="F47" s="106"/>
      <c r="G47" s="106"/>
      <c r="H47" s="106"/>
      <c r="I47" s="106"/>
      <c r="J47" s="106"/>
      <c r="K47" s="106"/>
      <c r="L47" s="106"/>
    </row>
    <row r="48" spans="1:12" ht="15.75" customHeight="1">
      <c r="A48" s="8" t="s">
        <v>42</v>
      </c>
      <c r="B48" s="106" t="s">
        <v>43</v>
      </c>
      <c r="C48" s="106"/>
      <c r="D48" s="106"/>
      <c r="E48" s="113" t="s">
        <v>26</v>
      </c>
      <c r="F48" s="113"/>
      <c r="G48" s="113"/>
      <c r="H48" s="113">
        <v>0</v>
      </c>
      <c r="I48" s="113"/>
      <c r="J48" s="113"/>
      <c r="K48" s="113">
        <v>0</v>
      </c>
      <c r="L48" s="113"/>
    </row>
    <row r="49" spans="1:12" ht="15.75" customHeight="1">
      <c r="A49" s="8" t="s">
        <v>16</v>
      </c>
      <c r="B49" s="106" t="s">
        <v>27</v>
      </c>
      <c r="C49" s="106"/>
      <c r="D49" s="106"/>
      <c r="E49" s="113" t="s">
        <v>16</v>
      </c>
      <c r="F49" s="113"/>
      <c r="G49" s="113"/>
      <c r="H49" s="113">
        <v>0</v>
      </c>
      <c r="I49" s="113"/>
      <c r="J49" s="113"/>
      <c r="K49" s="113">
        <v>0</v>
      </c>
      <c r="L49" s="113"/>
    </row>
    <row r="50" spans="1:12" ht="15.75" customHeight="1">
      <c r="A50" s="8" t="s">
        <v>44</v>
      </c>
      <c r="B50" s="106" t="s">
        <v>28</v>
      </c>
      <c r="C50" s="106"/>
      <c r="D50" s="106"/>
      <c r="E50" s="113" t="s">
        <v>26</v>
      </c>
      <c r="F50" s="113"/>
      <c r="G50" s="113"/>
      <c r="H50" s="113">
        <v>0</v>
      </c>
      <c r="I50" s="113"/>
      <c r="J50" s="113"/>
      <c r="K50" s="113">
        <v>0</v>
      </c>
      <c r="L50" s="113"/>
    </row>
    <row r="51" spans="1:12" ht="15.75" customHeight="1">
      <c r="A51" s="8" t="s">
        <v>45</v>
      </c>
      <c r="B51" s="106" t="s">
        <v>29</v>
      </c>
      <c r="C51" s="106"/>
      <c r="D51" s="106"/>
      <c r="E51" s="113" t="s">
        <v>26</v>
      </c>
      <c r="F51" s="113"/>
      <c r="G51" s="113"/>
      <c r="H51" s="113">
        <v>0</v>
      </c>
      <c r="I51" s="113"/>
      <c r="J51" s="113"/>
      <c r="K51" s="113">
        <v>0</v>
      </c>
      <c r="L51" s="113"/>
    </row>
    <row r="52" spans="1:12" ht="30" customHeight="1">
      <c r="A52" s="106" t="s">
        <v>46</v>
      </c>
      <c r="B52" s="106"/>
      <c r="C52" s="106"/>
      <c r="D52" s="106"/>
      <c r="E52" s="106"/>
      <c r="F52" s="106"/>
      <c r="G52" s="106"/>
      <c r="H52" s="106"/>
      <c r="I52" s="106"/>
      <c r="J52" s="106"/>
      <c r="K52" s="106"/>
      <c r="L52" s="106"/>
    </row>
    <row r="53" ht="15.75">
      <c r="A53" s="3"/>
    </row>
    <row r="54" spans="1:12" ht="23.25" customHeight="1">
      <c r="A54" s="71" t="s">
        <v>47</v>
      </c>
      <c r="B54" s="71"/>
      <c r="C54" s="71"/>
      <c r="D54" s="71"/>
      <c r="E54" s="71"/>
      <c r="F54" s="71"/>
      <c r="G54" s="71"/>
      <c r="H54" s="71"/>
      <c r="I54" s="71"/>
      <c r="J54" s="71"/>
      <c r="K54" s="71"/>
      <c r="L54" s="71"/>
    </row>
    <row r="55" ht="12.75">
      <c r="A55" s="2"/>
    </row>
    <row r="56" spans="1:11" ht="15" customHeight="1">
      <c r="A56" s="107" t="s">
        <v>24</v>
      </c>
      <c r="B56" s="107"/>
      <c r="C56" s="107"/>
      <c r="D56" s="107"/>
      <c r="E56" s="107"/>
      <c r="F56" s="107"/>
      <c r="G56" s="107"/>
      <c r="H56" s="107"/>
      <c r="I56" s="107"/>
      <c r="J56" s="107"/>
      <c r="K56" s="107"/>
    </row>
    <row r="57" ht="15.75">
      <c r="A57" s="3"/>
    </row>
    <row r="58" spans="1:11" ht="30.75" customHeight="1">
      <c r="A58" s="108" t="s">
        <v>6</v>
      </c>
      <c r="B58" s="108" t="s">
        <v>7</v>
      </c>
      <c r="C58" s="110" t="s">
        <v>48</v>
      </c>
      <c r="D58" s="111"/>
      <c r="E58" s="112"/>
      <c r="F58" s="110" t="s">
        <v>9</v>
      </c>
      <c r="G58" s="111"/>
      <c r="H58" s="112"/>
      <c r="I58" s="110" t="s">
        <v>10</v>
      </c>
      <c r="J58" s="111"/>
      <c r="K58" s="112"/>
    </row>
    <row r="59" spans="1:11" ht="24">
      <c r="A59" s="109"/>
      <c r="B59" s="109"/>
      <c r="C59" s="9" t="s">
        <v>11</v>
      </c>
      <c r="D59" s="9" t="s">
        <v>12</v>
      </c>
      <c r="E59" s="9" t="s">
        <v>13</v>
      </c>
      <c r="F59" s="9" t="s">
        <v>11</v>
      </c>
      <c r="G59" s="9" t="s">
        <v>12</v>
      </c>
      <c r="H59" s="9" t="s">
        <v>13</v>
      </c>
      <c r="I59" s="9" t="s">
        <v>11</v>
      </c>
      <c r="J59" s="9" t="s">
        <v>12</v>
      </c>
      <c r="K59" s="9" t="s">
        <v>13</v>
      </c>
    </row>
    <row r="60" spans="1:11" ht="18.75" customHeight="1">
      <c r="A60" s="77" t="s">
        <v>49</v>
      </c>
      <c r="B60" s="78"/>
      <c r="C60" s="78"/>
      <c r="D60" s="78"/>
      <c r="E60" s="78"/>
      <c r="F60" s="78"/>
      <c r="G60" s="78"/>
      <c r="H60" s="78"/>
      <c r="I60" s="78"/>
      <c r="J60" s="78"/>
      <c r="K60" s="79"/>
    </row>
    <row r="61" spans="1:11" ht="15.75">
      <c r="A61" s="104" t="s">
        <v>14</v>
      </c>
      <c r="B61" s="15" t="s">
        <v>50</v>
      </c>
      <c r="C61" s="10" t="s">
        <v>16</v>
      </c>
      <c r="D61" s="10" t="s">
        <v>16</v>
      </c>
      <c r="E61" s="10" t="s">
        <v>16</v>
      </c>
      <c r="F61" s="10" t="s">
        <v>16</v>
      </c>
      <c r="G61" s="10" t="s">
        <v>16</v>
      </c>
      <c r="H61" s="10" t="s">
        <v>16</v>
      </c>
      <c r="I61" s="10" t="s">
        <v>16</v>
      </c>
      <c r="J61" s="10" t="s">
        <v>16</v>
      </c>
      <c r="K61" s="10" t="s">
        <v>16</v>
      </c>
    </row>
    <row r="62" spans="1:11" ht="102">
      <c r="A62" s="105"/>
      <c r="B62" s="44" t="s">
        <v>119</v>
      </c>
      <c r="C62" s="43">
        <v>1</v>
      </c>
      <c r="D62" s="43"/>
      <c r="E62" s="43">
        <f>C62-D62</f>
        <v>1</v>
      </c>
      <c r="F62" s="43">
        <v>1</v>
      </c>
      <c r="G62" s="43"/>
      <c r="H62" s="43">
        <f>F62+G62</f>
        <v>1</v>
      </c>
      <c r="I62" s="43">
        <f aca="true" t="shared" si="0" ref="I62:K63">C62-F62</f>
        <v>0</v>
      </c>
      <c r="J62" s="43">
        <f t="shared" si="0"/>
        <v>0</v>
      </c>
      <c r="K62" s="43">
        <f t="shared" si="0"/>
        <v>0</v>
      </c>
    </row>
    <row r="63" spans="1:11" ht="102">
      <c r="A63" s="45"/>
      <c r="B63" s="46" t="s">
        <v>120</v>
      </c>
      <c r="C63" s="66">
        <v>16.1</v>
      </c>
      <c r="D63" s="66"/>
      <c r="E63" s="67">
        <f>C63-D63</f>
        <v>16.1</v>
      </c>
      <c r="F63" s="66">
        <v>16.1</v>
      </c>
      <c r="G63" s="66"/>
      <c r="H63" s="68">
        <f>F63+G63</f>
        <v>16.1</v>
      </c>
      <c r="I63" s="68">
        <f t="shared" si="0"/>
        <v>0</v>
      </c>
      <c r="J63" s="68">
        <f t="shared" si="0"/>
        <v>0</v>
      </c>
      <c r="K63" s="68">
        <f t="shared" si="0"/>
        <v>0</v>
      </c>
    </row>
    <row r="64" spans="1:15" ht="15.75" customHeight="1">
      <c r="A64" s="101" t="s">
        <v>52</v>
      </c>
      <c r="B64" s="102"/>
      <c r="C64" s="102"/>
      <c r="D64" s="102"/>
      <c r="E64" s="102"/>
      <c r="F64" s="102"/>
      <c r="G64" s="102"/>
      <c r="H64" s="102"/>
      <c r="I64" s="102"/>
      <c r="J64" s="102"/>
      <c r="K64" s="103"/>
      <c r="M64" s="121"/>
      <c r="N64" s="121"/>
      <c r="O64" s="121"/>
    </row>
    <row r="65" spans="1:15" ht="15.75" customHeight="1">
      <c r="A65" s="8" t="s">
        <v>31</v>
      </c>
      <c r="B65" s="25" t="s">
        <v>53</v>
      </c>
      <c r="C65" s="8"/>
      <c r="D65" s="8"/>
      <c r="E65" s="8"/>
      <c r="F65" s="8"/>
      <c r="G65" s="8"/>
      <c r="H65" s="8"/>
      <c r="I65" s="8"/>
      <c r="J65" s="8"/>
      <c r="K65" s="8"/>
      <c r="M65" s="121"/>
      <c r="N65" s="121"/>
      <c r="O65" s="121"/>
    </row>
    <row r="66" spans="1:15" ht="115.5" customHeight="1">
      <c r="A66" s="8"/>
      <c r="B66" s="23" t="s">
        <v>121</v>
      </c>
      <c r="C66" s="8">
        <v>256</v>
      </c>
      <c r="D66" s="8"/>
      <c r="E66" s="8">
        <f>C66+D66</f>
        <v>256</v>
      </c>
      <c r="F66" s="8">
        <v>256</v>
      </c>
      <c r="G66" s="8"/>
      <c r="H66" s="8">
        <f>F66+G66</f>
        <v>256</v>
      </c>
      <c r="I66" s="8">
        <f aca="true" t="shared" si="1" ref="I66:K67">F66-C66</f>
        <v>0</v>
      </c>
      <c r="J66" s="8">
        <f t="shared" si="1"/>
        <v>0</v>
      </c>
      <c r="K66" s="8">
        <f t="shared" si="1"/>
        <v>0</v>
      </c>
      <c r="M66" s="40"/>
      <c r="N66" s="40"/>
      <c r="O66" s="40"/>
    </row>
    <row r="67" spans="1:15" ht="102.75" customHeight="1">
      <c r="A67" s="8"/>
      <c r="B67" s="23" t="s">
        <v>122</v>
      </c>
      <c r="C67" s="8">
        <v>256</v>
      </c>
      <c r="D67" s="8"/>
      <c r="E67" s="8">
        <f>C67+D67</f>
        <v>256</v>
      </c>
      <c r="F67" s="8">
        <v>256</v>
      </c>
      <c r="G67" s="8"/>
      <c r="H67" s="8">
        <f>F67+G67</f>
        <v>256</v>
      </c>
      <c r="I67" s="8">
        <f t="shared" si="1"/>
        <v>0</v>
      </c>
      <c r="J67" s="8">
        <f t="shared" si="1"/>
        <v>0</v>
      </c>
      <c r="K67" s="8">
        <f t="shared" si="1"/>
        <v>0</v>
      </c>
      <c r="M67" s="40"/>
      <c r="N67" s="40"/>
      <c r="O67" s="40"/>
    </row>
    <row r="68" spans="1:11" ht="21" customHeight="1">
      <c r="A68" s="98" t="s">
        <v>54</v>
      </c>
      <c r="B68" s="99"/>
      <c r="C68" s="99"/>
      <c r="D68" s="99"/>
      <c r="E68" s="99"/>
      <c r="F68" s="99"/>
      <c r="G68" s="99"/>
      <c r="H68" s="99"/>
      <c r="I68" s="99"/>
      <c r="J68" s="99"/>
      <c r="K68" s="100"/>
    </row>
    <row r="69" spans="1:11" ht="21.75" customHeight="1">
      <c r="A69" s="4" t="s">
        <v>42</v>
      </c>
      <c r="B69" s="15" t="s">
        <v>55</v>
      </c>
      <c r="C69" s="4" t="s">
        <v>16</v>
      </c>
      <c r="D69" s="4" t="s">
        <v>16</v>
      </c>
      <c r="E69" s="4" t="s">
        <v>16</v>
      </c>
      <c r="F69" s="4" t="s">
        <v>16</v>
      </c>
      <c r="G69" s="4" t="s">
        <v>16</v>
      </c>
      <c r="H69" s="4" t="s">
        <v>16</v>
      </c>
      <c r="I69" s="4" t="s">
        <v>16</v>
      </c>
      <c r="J69" s="4" t="s">
        <v>16</v>
      </c>
      <c r="K69" s="4" t="s">
        <v>16</v>
      </c>
    </row>
    <row r="70" spans="1:11" ht="137.25" customHeight="1">
      <c r="A70" s="42"/>
      <c r="B70" s="41" t="s">
        <v>123</v>
      </c>
      <c r="C70" s="42">
        <f>ROUND(C24/C63,3)</f>
        <v>97.404</v>
      </c>
      <c r="D70" s="42"/>
      <c r="E70" s="42">
        <f>C70+D70</f>
        <v>97.404</v>
      </c>
      <c r="F70" s="42">
        <f>ROUND(G24/F63,3)</f>
        <v>96.472</v>
      </c>
      <c r="G70" s="42"/>
      <c r="H70" s="42">
        <f>F70+G70</f>
        <v>96.472</v>
      </c>
      <c r="I70" s="42">
        <f>F70-C70</f>
        <v>-0.9320000000000022</v>
      </c>
      <c r="J70" s="42">
        <f>G70-D70</f>
        <v>0</v>
      </c>
      <c r="K70" s="42">
        <f>H70-E70</f>
        <v>-0.9320000000000022</v>
      </c>
    </row>
    <row r="71" spans="1:11" ht="15.75" customHeight="1">
      <c r="A71" s="98" t="s">
        <v>54</v>
      </c>
      <c r="B71" s="99"/>
      <c r="C71" s="99"/>
      <c r="D71" s="99"/>
      <c r="E71" s="99"/>
      <c r="F71" s="99"/>
      <c r="G71" s="99"/>
      <c r="H71" s="99"/>
      <c r="I71" s="99"/>
      <c r="J71" s="99"/>
      <c r="K71" s="100"/>
    </row>
    <row r="72" spans="1:11" ht="15.75">
      <c r="A72" s="4" t="s">
        <v>56</v>
      </c>
      <c r="B72" s="15" t="s">
        <v>57</v>
      </c>
      <c r="C72" s="4" t="s">
        <v>16</v>
      </c>
      <c r="D72" s="4" t="s">
        <v>16</v>
      </c>
      <c r="E72" s="4" t="s">
        <v>16</v>
      </c>
      <c r="F72" s="4" t="s">
        <v>16</v>
      </c>
      <c r="G72" s="4" t="s">
        <v>16</v>
      </c>
      <c r="H72" s="4" t="s">
        <v>16</v>
      </c>
      <c r="I72" s="4" t="s">
        <v>16</v>
      </c>
      <c r="J72" s="4" t="s">
        <v>16</v>
      </c>
      <c r="K72" s="4" t="s">
        <v>16</v>
      </c>
    </row>
    <row r="73" spans="1:11" ht="117" customHeight="1">
      <c r="A73" s="4"/>
      <c r="B73" s="24" t="s">
        <v>136</v>
      </c>
      <c r="C73" s="4">
        <v>100</v>
      </c>
      <c r="D73" s="4"/>
      <c r="E73" s="4">
        <v>100</v>
      </c>
      <c r="F73" s="4">
        <v>100</v>
      </c>
      <c r="G73" s="4"/>
      <c r="H73" s="4">
        <v>10</v>
      </c>
      <c r="I73" s="4">
        <v>0</v>
      </c>
      <c r="J73" s="4">
        <v>0</v>
      </c>
      <c r="K73" s="4">
        <v>0</v>
      </c>
    </row>
    <row r="74" spans="1:11" ht="15.75" customHeight="1">
      <c r="A74" s="95" t="s">
        <v>54</v>
      </c>
      <c r="B74" s="96"/>
      <c r="C74" s="96"/>
      <c r="D74" s="96"/>
      <c r="E74" s="96"/>
      <c r="F74" s="96"/>
      <c r="G74" s="96"/>
      <c r="H74" s="96"/>
      <c r="I74" s="96"/>
      <c r="J74" s="96"/>
      <c r="K74" s="97"/>
    </row>
    <row r="75" spans="1:11" ht="36.75" customHeight="1">
      <c r="A75" s="132" t="s">
        <v>110</v>
      </c>
      <c r="B75" s="133"/>
      <c r="C75" s="133"/>
      <c r="D75" s="133"/>
      <c r="E75" s="133"/>
      <c r="F75" s="133"/>
      <c r="G75" s="133"/>
      <c r="H75" s="133"/>
      <c r="I75" s="133"/>
      <c r="J75" s="133"/>
      <c r="K75" s="134"/>
    </row>
    <row r="76" spans="1:13" ht="15.75" customHeight="1">
      <c r="A76" s="98" t="s">
        <v>58</v>
      </c>
      <c r="B76" s="99"/>
      <c r="C76" s="99"/>
      <c r="D76" s="99"/>
      <c r="E76" s="99"/>
      <c r="F76" s="99"/>
      <c r="G76" s="99"/>
      <c r="H76" s="99"/>
      <c r="I76" s="99"/>
      <c r="J76" s="99"/>
      <c r="K76" s="100"/>
      <c r="M76" s="22"/>
    </row>
    <row r="77" spans="1:11" ht="15.75" customHeight="1">
      <c r="A77" s="77" t="s">
        <v>59</v>
      </c>
      <c r="B77" s="78"/>
      <c r="C77" s="78"/>
      <c r="D77" s="78"/>
      <c r="E77" s="78"/>
      <c r="F77" s="78"/>
      <c r="G77" s="78"/>
      <c r="H77" s="78"/>
      <c r="I77" s="78"/>
      <c r="J77" s="78"/>
      <c r="K77" s="79"/>
    </row>
    <row r="78" spans="1:11" ht="15.75">
      <c r="A78" s="4" t="s">
        <v>16</v>
      </c>
      <c r="B78" s="11" t="s">
        <v>51</v>
      </c>
      <c r="C78" s="4" t="s">
        <v>16</v>
      </c>
      <c r="D78" s="4" t="s">
        <v>16</v>
      </c>
      <c r="E78" s="4" t="s">
        <v>16</v>
      </c>
      <c r="F78" s="4" t="s">
        <v>16</v>
      </c>
      <c r="G78" s="4" t="s">
        <v>16</v>
      </c>
      <c r="H78" s="4" t="s">
        <v>16</v>
      </c>
      <c r="I78" s="4" t="s">
        <v>16</v>
      </c>
      <c r="J78" s="4" t="s">
        <v>16</v>
      </c>
      <c r="K78" s="4" t="s">
        <v>16</v>
      </c>
    </row>
    <row r="79" ht="9.75" customHeight="1">
      <c r="A79" s="3"/>
    </row>
    <row r="80" spans="1:11" ht="11.25" customHeight="1">
      <c r="A80" s="71" t="s">
        <v>60</v>
      </c>
      <c r="B80" s="71"/>
      <c r="C80" s="71"/>
      <c r="D80" s="71"/>
      <c r="E80" s="71"/>
      <c r="F80" s="71"/>
      <c r="G80" s="71"/>
      <c r="H80" s="71"/>
      <c r="I80" s="71"/>
      <c r="J80" s="71"/>
      <c r="K80" s="71"/>
    </row>
    <row r="81" spans="1:11" ht="17.25" customHeight="1">
      <c r="A81" s="90" t="s">
        <v>61</v>
      </c>
      <c r="B81" s="90"/>
      <c r="C81" s="90"/>
      <c r="D81" s="90"/>
      <c r="E81" s="90"/>
      <c r="F81" s="90"/>
      <c r="G81" s="90"/>
      <c r="H81" s="90"/>
      <c r="I81" s="90"/>
      <c r="J81" s="90"/>
      <c r="K81" s="90"/>
    </row>
    <row r="82" ht="12.75">
      <c r="A82" s="2"/>
    </row>
    <row r="83" spans="1:11" ht="15" customHeight="1">
      <c r="A83" s="75" t="s">
        <v>62</v>
      </c>
      <c r="B83" s="75"/>
      <c r="C83" s="75"/>
      <c r="D83" s="75"/>
      <c r="E83" s="75"/>
      <c r="F83" s="75"/>
      <c r="G83" s="75"/>
      <c r="H83" s="75"/>
      <c r="I83" s="75"/>
      <c r="J83" s="75"/>
      <c r="K83" s="75"/>
    </row>
    <row r="84" ht="15.75">
      <c r="A84" s="3"/>
    </row>
    <row r="85" spans="1:11" ht="15.75" customHeight="1">
      <c r="A85" s="91" t="s">
        <v>6</v>
      </c>
      <c r="B85" s="82" t="s">
        <v>7</v>
      </c>
      <c r="C85" s="95" t="s">
        <v>63</v>
      </c>
      <c r="D85" s="96"/>
      <c r="E85" s="97"/>
      <c r="F85" s="36" t="s">
        <v>64</v>
      </c>
      <c r="G85" s="31"/>
      <c r="H85" s="32"/>
      <c r="I85" s="95" t="s">
        <v>65</v>
      </c>
      <c r="J85" s="96"/>
      <c r="K85" s="97"/>
    </row>
    <row r="86" spans="1:11" ht="15.75" customHeight="1">
      <c r="A86" s="92"/>
      <c r="B86" s="94"/>
      <c r="C86" s="98"/>
      <c r="D86" s="99"/>
      <c r="E86" s="100"/>
      <c r="F86" s="37"/>
      <c r="G86" s="33"/>
      <c r="H86" s="34"/>
      <c r="I86" s="98" t="s">
        <v>66</v>
      </c>
      <c r="J86" s="99"/>
      <c r="K86" s="100"/>
    </row>
    <row r="87" spans="1:11" ht="47.25">
      <c r="A87" s="93"/>
      <c r="B87" s="83"/>
      <c r="C87" s="4" t="s">
        <v>11</v>
      </c>
      <c r="D87" s="4" t="s">
        <v>12</v>
      </c>
      <c r="E87" s="4" t="s">
        <v>13</v>
      </c>
      <c r="F87" s="4" t="s">
        <v>11</v>
      </c>
      <c r="G87" s="4" t="s">
        <v>12</v>
      </c>
      <c r="H87" s="4" t="s">
        <v>13</v>
      </c>
      <c r="I87" s="4" t="s">
        <v>11</v>
      </c>
      <c r="J87" s="4" t="s">
        <v>12</v>
      </c>
      <c r="K87" s="4" t="s">
        <v>13</v>
      </c>
    </row>
    <row r="88" spans="1:11" ht="35.25" customHeight="1">
      <c r="A88" s="10" t="s">
        <v>16</v>
      </c>
      <c r="B88" s="24" t="s">
        <v>15</v>
      </c>
      <c r="C88" s="10">
        <v>1645</v>
      </c>
      <c r="D88" s="10" t="s">
        <v>16</v>
      </c>
      <c r="E88" s="10">
        <f>C88</f>
        <v>1645</v>
      </c>
      <c r="F88" s="26">
        <f>G24</f>
        <v>1553.2</v>
      </c>
      <c r="G88" s="10" t="s">
        <v>16</v>
      </c>
      <c r="H88" s="26">
        <f>F88</f>
        <v>1553.2</v>
      </c>
      <c r="I88" s="26">
        <f>F88-C88</f>
        <v>-91.79999999999995</v>
      </c>
      <c r="J88" s="10" t="s">
        <v>16</v>
      </c>
      <c r="K88" s="26">
        <f>H88-E88</f>
        <v>-91.79999999999995</v>
      </c>
    </row>
    <row r="89" spans="1:11" ht="35.25" customHeight="1">
      <c r="A89" s="84" t="s">
        <v>67</v>
      </c>
      <c r="B89" s="85"/>
      <c r="C89" s="85"/>
      <c r="D89" s="85"/>
      <c r="E89" s="85"/>
      <c r="F89" s="85"/>
      <c r="G89" s="85"/>
      <c r="H89" s="85"/>
      <c r="I89" s="85"/>
      <c r="J89" s="85"/>
      <c r="K89" s="86"/>
    </row>
    <row r="90" spans="1:11" ht="89.25" customHeight="1">
      <c r="A90" s="140" t="s">
        <v>124</v>
      </c>
      <c r="B90" s="141"/>
      <c r="C90" s="141"/>
      <c r="D90" s="141"/>
      <c r="E90" s="141"/>
      <c r="F90" s="141"/>
      <c r="G90" s="141"/>
      <c r="H90" s="141"/>
      <c r="I90" s="141"/>
      <c r="J90" s="141"/>
      <c r="K90" s="142"/>
    </row>
    <row r="91" spans="1:11" ht="15.75">
      <c r="A91" s="29" t="s">
        <v>16</v>
      </c>
      <c r="B91" s="35" t="s">
        <v>18</v>
      </c>
      <c r="C91" s="29" t="s">
        <v>16</v>
      </c>
      <c r="D91" s="29" t="s">
        <v>16</v>
      </c>
      <c r="E91" s="29" t="s">
        <v>16</v>
      </c>
      <c r="F91" s="29" t="s">
        <v>16</v>
      </c>
      <c r="G91" s="29" t="s">
        <v>16</v>
      </c>
      <c r="H91" s="29" t="s">
        <v>16</v>
      </c>
      <c r="I91" s="29" t="s">
        <v>16</v>
      </c>
      <c r="J91" s="29" t="s">
        <v>16</v>
      </c>
      <c r="K91" s="29" t="s">
        <v>16</v>
      </c>
    </row>
    <row r="92" spans="1:12" ht="129" customHeight="1">
      <c r="A92" s="7" t="s">
        <v>16</v>
      </c>
      <c r="B92" s="24" t="s">
        <v>118</v>
      </c>
      <c r="C92" s="7">
        <f>C88</f>
        <v>1645</v>
      </c>
      <c r="D92" s="7" t="s">
        <v>16</v>
      </c>
      <c r="E92" s="7">
        <f>C92</f>
        <v>1645</v>
      </c>
      <c r="F92" s="38">
        <f>F88</f>
        <v>1553.2</v>
      </c>
      <c r="G92" s="7" t="s">
        <v>16</v>
      </c>
      <c r="H92" s="38">
        <f>F92</f>
        <v>1553.2</v>
      </c>
      <c r="I92" s="38">
        <f>F92-C92</f>
        <v>-91.79999999999995</v>
      </c>
      <c r="J92" s="7" t="s">
        <v>16</v>
      </c>
      <c r="K92" s="38">
        <f>H92-E92</f>
        <v>-91.79999999999995</v>
      </c>
      <c r="L92" s="39"/>
    </row>
    <row r="93" spans="1:11" ht="54" customHeight="1">
      <c r="A93" s="114" t="s">
        <v>68</v>
      </c>
      <c r="B93" s="115"/>
      <c r="C93" s="115"/>
      <c r="D93" s="115"/>
      <c r="E93" s="115"/>
      <c r="F93" s="115"/>
      <c r="G93" s="115"/>
      <c r="H93" s="115"/>
      <c r="I93" s="115"/>
      <c r="J93" s="115"/>
      <c r="K93" s="116"/>
    </row>
    <row r="94" spans="1:11" ht="15.75">
      <c r="A94" s="28" t="s">
        <v>14</v>
      </c>
      <c r="B94" s="13" t="s">
        <v>50</v>
      </c>
      <c r="C94" s="30" t="s">
        <v>16</v>
      </c>
      <c r="D94" s="30" t="s">
        <v>16</v>
      </c>
      <c r="E94" s="30" t="s">
        <v>16</v>
      </c>
      <c r="F94" s="30" t="s">
        <v>16</v>
      </c>
      <c r="G94" s="30" t="s">
        <v>16</v>
      </c>
      <c r="H94" s="30" t="s">
        <v>16</v>
      </c>
      <c r="I94" s="30" t="s">
        <v>16</v>
      </c>
      <c r="J94" s="30" t="s">
        <v>16</v>
      </c>
      <c r="K94" s="30" t="s">
        <v>16</v>
      </c>
    </row>
    <row r="95" spans="1:11" ht="102.75">
      <c r="A95" s="51"/>
      <c r="B95" s="52" t="s">
        <v>119</v>
      </c>
      <c r="C95" s="53">
        <v>1</v>
      </c>
      <c r="D95" s="53"/>
      <c r="E95" s="53">
        <f>C95+D95</f>
        <v>1</v>
      </c>
      <c r="F95" s="53">
        <f>F62</f>
        <v>1</v>
      </c>
      <c r="G95" s="53"/>
      <c r="H95" s="53">
        <f>F95+G95</f>
        <v>1</v>
      </c>
      <c r="I95" s="53">
        <v>0</v>
      </c>
      <c r="J95" s="53">
        <v>0</v>
      </c>
      <c r="K95" s="53">
        <v>0</v>
      </c>
    </row>
    <row r="96" spans="1:11" ht="102.75">
      <c r="A96" s="54"/>
      <c r="B96" s="55" t="s">
        <v>120</v>
      </c>
      <c r="C96" s="56">
        <v>15.1</v>
      </c>
      <c r="D96" s="56"/>
      <c r="E96" s="56">
        <f>C96+D96</f>
        <v>15.1</v>
      </c>
      <c r="F96" s="53">
        <v>16.1</v>
      </c>
      <c r="G96" s="56"/>
      <c r="H96" s="56">
        <f>F96+G96</f>
        <v>16.1</v>
      </c>
      <c r="I96" s="56">
        <f>F96-C96</f>
        <v>1.0000000000000018</v>
      </c>
      <c r="J96" s="56">
        <f>G96-D96</f>
        <v>0</v>
      </c>
      <c r="K96" s="56">
        <f>H96-E96</f>
        <v>1.0000000000000018</v>
      </c>
    </row>
    <row r="97" spans="1:11" ht="15.75">
      <c r="A97" s="57" t="s">
        <v>31</v>
      </c>
      <c r="B97" s="58" t="s">
        <v>53</v>
      </c>
      <c r="C97" s="56" t="s">
        <v>16</v>
      </c>
      <c r="D97" s="56" t="s">
        <v>16</v>
      </c>
      <c r="E97" s="59"/>
      <c r="F97" s="57" t="s">
        <v>16</v>
      </c>
      <c r="G97" s="60" t="s">
        <v>16</v>
      </c>
      <c r="H97" s="56"/>
      <c r="I97" s="56" t="s">
        <v>16</v>
      </c>
      <c r="J97" s="56" t="s">
        <v>16</v>
      </c>
      <c r="K97" s="56"/>
    </row>
    <row r="98" spans="1:11" ht="102.75">
      <c r="A98" s="57"/>
      <c r="B98" s="61" t="s">
        <v>121</v>
      </c>
      <c r="C98" s="56">
        <v>256</v>
      </c>
      <c r="D98" s="56"/>
      <c r="E98" s="59">
        <f>C98+D98</f>
        <v>256</v>
      </c>
      <c r="F98" s="57">
        <f>F66</f>
        <v>256</v>
      </c>
      <c r="G98" s="60"/>
      <c r="H98" s="56">
        <f>F98+G98</f>
        <v>256</v>
      </c>
      <c r="I98" s="56">
        <f aca="true" t="shared" si="2" ref="I98:K99">F98-C98</f>
        <v>0</v>
      </c>
      <c r="J98" s="56">
        <f t="shared" si="2"/>
        <v>0</v>
      </c>
      <c r="K98" s="56">
        <f t="shared" si="2"/>
        <v>0</v>
      </c>
    </row>
    <row r="99" spans="1:11" ht="141">
      <c r="A99" s="57"/>
      <c r="B99" s="61" t="s">
        <v>122</v>
      </c>
      <c r="C99" s="56">
        <v>256</v>
      </c>
      <c r="D99" s="56"/>
      <c r="E99" s="59">
        <f>C99+D99</f>
        <v>256</v>
      </c>
      <c r="F99" s="57">
        <f>F67</f>
        <v>256</v>
      </c>
      <c r="G99" s="60"/>
      <c r="H99" s="56">
        <f>F99+G99</f>
        <v>256</v>
      </c>
      <c r="I99" s="56">
        <f t="shared" si="2"/>
        <v>0</v>
      </c>
      <c r="J99" s="56">
        <f t="shared" si="2"/>
        <v>0</v>
      </c>
      <c r="K99" s="56">
        <f t="shared" si="2"/>
        <v>0</v>
      </c>
    </row>
    <row r="100" spans="1:11" ht="15.75">
      <c r="A100" s="56" t="s">
        <v>42</v>
      </c>
      <c r="B100" s="62" t="s">
        <v>55</v>
      </c>
      <c r="C100" s="56"/>
      <c r="D100" s="56"/>
      <c r="E100" s="56"/>
      <c r="F100" s="53"/>
      <c r="G100" s="56"/>
      <c r="H100" s="56"/>
      <c r="I100" s="56"/>
      <c r="J100" s="56"/>
      <c r="K100" s="56"/>
    </row>
    <row r="101" spans="1:11" ht="132" customHeight="1">
      <c r="A101" s="54"/>
      <c r="B101" s="63" t="s">
        <v>123</v>
      </c>
      <c r="C101" s="56">
        <f>ROUND(C92/C96,3)</f>
        <v>108.94</v>
      </c>
      <c r="D101" s="56"/>
      <c r="E101" s="56">
        <f>C101+D101</f>
        <v>108.94</v>
      </c>
      <c r="F101" s="54">
        <f>ROUND(F92/F96,3)</f>
        <v>96.472</v>
      </c>
      <c r="G101" s="56"/>
      <c r="H101" s="56">
        <f>F101+G101</f>
        <v>96.472</v>
      </c>
      <c r="I101" s="56">
        <f>F101-C101</f>
        <v>-12.468000000000004</v>
      </c>
      <c r="J101" s="56">
        <f>G101-D101</f>
        <v>0</v>
      </c>
      <c r="K101" s="56">
        <f>H101-E101</f>
        <v>-12.468000000000004</v>
      </c>
    </row>
    <row r="102" spans="1:11" ht="15.75">
      <c r="A102" s="56" t="s">
        <v>56</v>
      </c>
      <c r="B102" s="62" t="s">
        <v>57</v>
      </c>
      <c r="C102" s="56"/>
      <c r="D102" s="56"/>
      <c r="E102" s="56"/>
      <c r="F102" s="56"/>
      <c r="G102" s="56"/>
      <c r="H102" s="56"/>
      <c r="I102" s="56"/>
      <c r="J102" s="56"/>
      <c r="K102" s="56"/>
    </row>
    <row r="103" spans="1:11" ht="104.25" customHeight="1">
      <c r="A103" s="56"/>
      <c r="B103" s="64" t="s">
        <v>137</v>
      </c>
      <c r="C103" s="56">
        <v>80</v>
      </c>
      <c r="D103" s="56"/>
      <c r="E103" s="56">
        <f>C103+D103</f>
        <v>80</v>
      </c>
      <c r="F103" s="56">
        <v>80</v>
      </c>
      <c r="G103" s="56"/>
      <c r="H103" s="56">
        <f>F103+G103</f>
        <v>80</v>
      </c>
      <c r="I103" s="56">
        <f>F103-C103</f>
        <v>0</v>
      </c>
      <c r="J103" s="56">
        <f>G103-D103</f>
        <v>0</v>
      </c>
      <c r="K103" s="56">
        <f>H103-E103</f>
        <v>0</v>
      </c>
    </row>
    <row r="104" spans="1:11" ht="15.75" customHeight="1">
      <c r="A104" s="87" t="s">
        <v>69</v>
      </c>
      <c r="B104" s="88"/>
      <c r="C104" s="88"/>
      <c r="D104" s="88"/>
      <c r="E104" s="88"/>
      <c r="F104" s="88"/>
      <c r="G104" s="88"/>
      <c r="H104" s="88"/>
      <c r="I104" s="88"/>
      <c r="J104" s="88"/>
      <c r="K104" s="89"/>
    </row>
    <row r="105" spans="1:11" ht="47.25">
      <c r="A105" s="56" t="s">
        <v>16</v>
      </c>
      <c r="B105" s="65" t="s">
        <v>20</v>
      </c>
      <c r="C105" s="56" t="s">
        <v>16</v>
      </c>
      <c r="D105" s="56" t="s">
        <v>16</v>
      </c>
      <c r="E105" s="56" t="s">
        <v>16</v>
      </c>
      <c r="F105" s="56" t="s">
        <v>16</v>
      </c>
      <c r="G105" s="56" t="s">
        <v>16</v>
      </c>
      <c r="H105" s="56" t="s">
        <v>16</v>
      </c>
      <c r="I105" s="56" t="s">
        <v>16</v>
      </c>
      <c r="J105" s="56" t="s">
        <v>16</v>
      </c>
      <c r="K105" s="56" t="s">
        <v>16</v>
      </c>
    </row>
    <row r="106" spans="1:11" ht="15.75">
      <c r="A106" s="4" t="s">
        <v>16</v>
      </c>
      <c r="B106" s="11" t="s">
        <v>51</v>
      </c>
      <c r="C106" s="4" t="s">
        <v>16</v>
      </c>
      <c r="D106" s="4" t="s">
        <v>16</v>
      </c>
      <c r="E106" s="4" t="s">
        <v>16</v>
      </c>
      <c r="F106" s="4" t="s">
        <v>16</v>
      </c>
      <c r="G106" s="4" t="s">
        <v>16</v>
      </c>
      <c r="H106" s="4" t="s">
        <v>16</v>
      </c>
      <c r="I106" s="4" t="s">
        <v>16</v>
      </c>
      <c r="J106" s="4" t="s">
        <v>16</v>
      </c>
      <c r="K106" s="4" t="s">
        <v>16</v>
      </c>
    </row>
    <row r="107" ht="15.75">
      <c r="A107" s="3"/>
    </row>
    <row r="108" spans="1:11" ht="19.5" customHeight="1">
      <c r="A108" s="75" t="s">
        <v>70</v>
      </c>
      <c r="B108" s="75"/>
      <c r="C108" s="75"/>
      <c r="D108" s="75"/>
      <c r="E108" s="75"/>
      <c r="F108" s="75"/>
      <c r="G108" s="75"/>
      <c r="H108" s="75"/>
      <c r="I108" s="75"/>
      <c r="J108" s="75"/>
      <c r="K108" s="75"/>
    </row>
    <row r="109" ht="15.75">
      <c r="A109" s="3"/>
    </row>
    <row r="110" spans="1:8" ht="141.75">
      <c r="A110" s="10" t="s">
        <v>71</v>
      </c>
      <c r="B110" s="4" t="s">
        <v>72</v>
      </c>
      <c r="C110" s="4" t="s">
        <v>73</v>
      </c>
      <c r="D110" s="4" t="s">
        <v>74</v>
      </c>
      <c r="E110" s="4" t="s">
        <v>75</v>
      </c>
      <c r="F110" s="4" t="s">
        <v>76</v>
      </c>
      <c r="G110" s="4" t="s">
        <v>77</v>
      </c>
      <c r="H110" s="4" t="s">
        <v>78</v>
      </c>
    </row>
    <row r="111" spans="1:8" ht="15.75">
      <c r="A111" s="4">
        <v>1</v>
      </c>
      <c r="B111" s="4">
        <v>2</v>
      </c>
      <c r="C111" s="4">
        <v>3</v>
      </c>
      <c r="D111" s="4">
        <v>4</v>
      </c>
      <c r="E111" s="4">
        <v>5</v>
      </c>
      <c r="F111" s="4" t="s">
        <v>79</v>
      </c>
      <c r="G111" s="4">
        <v>7</v>
      </c>
      <c r="H111" s="4" t="s">
        <v>80</v>
      </c>
    </row>
    <row r="112" spans="1:8" ht="15.75">
      <c r="A112" s="82" t="s">
        <v>81</v>
      </c>
      <c r="B112" s="12" t="s">
        <v>82</v>
      </c>
      <c r="C112" s="82" t="s">
        <v>83</v>
      </c>
      <c r="D112" s="80"/>
      <c r="E112" s="80"/>
      <c r="F112" s="80"/>
      <c r="G112" s="82" t="s">
        <v>83</v>
      </c>
      <c r="H112" s="82" t="s">
        <v>83</v>
      </c>
    </row>
    <row r="113" spans="1:8" ht="15.75">
      <c r="A113" s="83"/>
      <c r="B113" s="13" t="s">
        <v>84</v>
      </c>
      <c r="C113" s="83"/>
      <c r="D113" s="81"/>
      <c r="E113" s="81"/>
      <c r="F113" s="81"/>
      <c r="G113" s="83"/>
      <c r="H113" s="83"/>
    </row>
    <row r="114" spans="1:8" ht="31.5">
      <c r="A114" s="4"/>
      <c r="B114" s="5" t="s">
        <v>85</v>
      </c>
      <c r="C114" s="4" t="s">
        <v>83</v>
      </c>
      <c r="D114" s="5"/>
      <c r="E114" s="5"/>
      <c r="F114" s="5"/>
      <c r="G114" s="4" t="s">
        <v>83</v>
      </c>
      <c r="H114" s="4" t="s">
        <v>83</v>
      </c>
    </row>
    <row r="115" spans="1:8" ht="78.75">
      <c r="A115" s="4"/>
      <c r="B115" s="5" t="s">
        <v>86</v>
      </c>
      <c r="C115" s="4" t="s">
        <v>83</v>
      </c>
      <c r="D115" s="5"/>
      <c r="E115" s="5"/>
      <c r="F115" s="5"/>
      <c r="G115" s="4" t="s">
        <v>83</v>
      </c>
      <c r="H115" s="4" t="s">
        <v>83</v>
      </c>
    </row>
    <row r="116" spans="1:8" ht="27.75" customHeight="1">
      <c r="A116" s="4"/>
      <c r="B116" s="5" t="s">
        <v>87</v>
      </c>
      <c r="C116" s="4" t="s">
        <v>83</v>
      </c>
      <c r="D116" s="5"/>
      <c r="E116" s="5"/>
      <c r="F116" s="5"/>
      <c r="G116" s="4" t="s">
        <v>83</v>
      </c>
      <c r="H116" s="4" t="s">
        <v>83</v>
      </c>
    </row>
    <row r="117" spans="1:8" ht="15.75">
      <c r="A117" s="4"/>
      <c r="B117" s="5" t="s">
        <v>88</v>
      </c>
      <c r="C117" s="4" t="s">
        <v>83</v>
      </c>
      <c r="D117" s="5"/>
      <c r="E117" s="5"/>
      <c r="F117" s="5"/>
      <c r="G117" s="4" t="s">
        <v>83</v>
      </c>
      <c r="H117" s="4" t="s">
        <v>83</v>
      </c>
    </row>
    <row r="118" spans="1:8" ht="15.75" customHeight="1">
      <c r="A118" s="77" t="s">
        <v>89</v>
      </c>
      <c r="B118" s="78"/>
      <c r="C118" s="78"/>
      <c r="D118" s="78"/>
      <c r="E118" s="78"/>
      <c r="F118" s="78"/>
      <c r="G118" s="78"/>
      <c r="H118" s="79"/>
    </row>
    <row r="119" spans="1:8" ht="31.5">
      <c r="A119" s="82" t="s">
        <v>90</v>
      </c>
      <c r="B119" s="12" t="s">
        <v>91</v>
      </c>
      <c r="C119" s="82" t="s">
        <v>83</v>
      </c>
      <c r="D119" s="80"/>
      <c r="E119" s="80"/>
      <c r="F119" s="80"/>
      <c r="G119" s="82" t="s">
        <v>83</v>
      </c>
      <c r="H119" s="82" t="s">
        <v>83</v>
      </c>
    </row>
    <row r="120" spans="1:8" ht="15.75">
      <c r="A120" s="83"/>
      <c r="B120" s="13" t="s">
        <v>84</v>
      </c>
      <c r="C120" s="83"/>
      <c r="D120" s="81"/>
      <c r="E120" s="81"/>
      <c r="F120" s="81"/>
      <c r="G120" s="83"/>
      <c r="H120" s="83"/>
    </row>
    <row r="121" spans="1:8" ht="15.75" customHeight="1">
      <c r="A121" s="77" t="s">
        <v>92</v>
      </c>
      <c r="B121" s="78"/>
      <c r="C121" s="78"/>
      <c r="D121" s="78"/>
      <c r="E121" s="78"/>
      <c r="F121" s="78"/>
      <c r="G121" s="78"/>
      <c r="H121" s="79"/>
    </row>
    <row r="122" spans="1:8" ht="15.75" customHeight="1">
      <c r="A122" s="77" t="s">
        <v>93</v>
      </c>
      <c r="B122" s="78"/>
      <c r="C122" s="78"/>
      <c r="D122" s="78"/>
      <c r="E122" s="78"/>
      <c r="F122" s="78"/>
      <c r="G122" s="78"/>
      <c r="H122" s="79"/>
    </row>
    <row r="123" spans="1:8" ht="52.5" customHeight="1">
      <c r="A123" s="14">
        <v>43467</v>
      </c>
      <c r="B123" s="15" t="s">
        <v>94</v>
      </c>
      <c r="C123" s="5"/>
      <c r="D123" s="5"/>
      <c r="E123" s="5"/>
      <c r="F123" s="5"/>
      <c r="G123" s="5"/>
      <c r="H123" s="5"/>
    </row>
    <row r="124" spans="1:8" ht="30.75" customHeight="1">
      <c r="A124" s="4"/>
      <c r="B124" s="16" t="s">
        <v>95</v>
      </c>
      <c r="C124" s="5"/>
      <c r="D124" s="5"/>
      <c r="E124" s="5"/>
      <c r="F124" s="5"/>
      <c r="G124" s="5"/>
      <c r="H124" s="5"/>
    </row>
    <row r="125" spans="1:8" ht="15.75" customHeight="1">
      <c r="A125" s="77" t="s">
        <v>96</v>
      </c>
      <c r="B125" s="78"/>
      <c r="C125" s="78"/>
      <c r="D125" s="78"/>
      <c r="E125" s="78"/>
      <c r="F125" s="78"/>
      <c r="G125" s="78"/>
      <c r="H125" s="79"/>
    </row>
    <row r="126" spans="1:8" ht="31.5">
      <c r="A126" s="4"/>
      <c r="B126" s="5" t="s">
        <v>97</v>
      </c>
      <c r="C126" s="5"/>
      <c r="D126" s="5"/>
      <c r="E126" s="5"/>
      <c r="F126" s="5"/>
      <c r="G126" s="5"/>
      <c r="H126" s="5"/>
    </row>
    <row r="127" spans="1:8" ht="31.5">
      <c r="A127" s="4"/>
      <c r="B127" s="5" t="s">
        <v>98</v>
      </c>
      <c r="C127" s="5"/>
      <c r="D127" s="5"/>
      <c r="E127" s="5"/>
      <c r="F127" s="5"/>
      <c r="G127" s="5"/>
      <c r="H127" s="5"/>
    </row>
    <row r="128" spans="1:8" ht="15.75">
      <c r="A128" s="4"/>
      <c r="B128" s="5" t="s">
        <v>99</v>
      </c>
      <c r="C128" s="5"/>
      <c r="D128" s="5"/>
      <c r="E128" s="5"/>
      <c r="F128" s="5"/>
      <c r="G128" s="5"/>
      <c r="H128" s="5"/>
    </row>
    <row r="129" spans="1:8" ht="47.25">
      <c r="A129" s="4"/>
      <c r="B129" s="16" t="s">
        <v>100</v>
      </c>
      <c r="C129" s="5"/>
      <c r="D129" s="5"/>
      <c r="E129" s="5"/>
      <c r="F129" s="5"/>
      <c r="G129" s="5"/>
      <c r="H129" s="5"/>
    </row>
    <row r="130" spans="1:8" ht="15.75" customHeight="1">
      <c r="A130" s="77" t="s">
        <v>101</v>
      </c>
      <c r="B130" s="78"/>
      <c r="C130" s="78"/>
      <c r="D130" s="78"/>
      <c r="E130" s="78"/>
      <c r="F130" s="78"/>
      <c r="G130" s="78"/>
      <c r="H130" s="79"/>
    </row>
    <row r="131" spans="1:8" ht="31.5">
      <c r="A131" s="4"/>
      <c r="B131" s="5" t="s">
        <v>97</v>
      </c>
      <c r="C131" s="5"/>
      <c r="D131" s="5"/>
      <c r="E131" s="5"/>
      <c r="F131" s="5"/>
      <c r="G131" s="5"/>
      <c r="H131" s="5"/>
    </row>
    <row r="132" spans="1:8" ht="31.5">
      <c r="A132" s="4"/>
      <c r="B132" s="5" t="s">
        <v>98</v>
      </c>
      <c r="C132" s="5"/>
      <c r="D132" s="5"/>
      <c r="E132" s="5"/>
      <c r="F132" s="5"/>
      <c r="G132" s="5"/>
      <c r="H132" s="5"/>
    </row>
    <row r="133" spans="1:8" ht="15.75">
      <c r="A133" s="4"/>
      <c r="B133" s="5" t="s">
        <v>99</v>
      </c>
      <c r="C133" s="5"/>
      <c r="D133" s="5"/>
      <c r="E133" s="5"/>
      <c r="F133" s="5"/>
      <c r="G133" s="5"/>
      <c r="H133" s="5"/>
    </row>
    <row r="134" spans="1:8" ht="47.25">
      <c r="A134" s="14">
        <v>43498</v>
      </c>
      <c r="B134" s="15" t="s">
        <v>102</v>
      </c>
      <c r="C134" s="4" t="s">
        <v>83</v>
      </c>
      <c r="D134" s="4"/>
      <c r="E134" s="4"/>
      <c r="F134" s="4"/>
      <c r="G134" s="4" t="s">
        <v>83</v>
      </c>
      <c r="H134" s="4" t="s">
        <v>83</v>
      </c>
    </row>
    <row r="135" ht="15.75">
      <c r="A135" s="3"/>
    </row>
    <row r="136" spans="1:11" ht="23.25" customHeight="1">
      <c r="A136" s="75" t="s">
        <v>125</v>
      </c>
      <c r="B136" s="75"/>
      <c r="C136" s="75"/>
      <c r="D136" s="75"/>
      <c r="E136" s="75"/>
      <c r="F136" s="75"/>
      <c r="G136" s="75"/>
      <c r="H136" s="75"/>
      <c r="I136" s="75"/>
      <c r="J136" s="75"/>
      <c r="K136" s="75"/>
    </row>
    <row r="137" spans="1:11" ht="19.5" customHeight="1">
      <c r="A137" s="71"/>
      <c r="B137" s="71"/>
      <c r="C137" s="71"/>
      <c r="D137" s="71"/>
      <c r="E137" s="71"/>
      <c r="F137" s="71"/>
      <c r="G137" s="71"/>
      <c r="H137" s="71"/>
      <c r="I137" s="71"/>
      <c r="J137" s="71"/>
      <c r="K137" s="71"/>
    </row>
    <row r="138" ht="12.75" hidden="1">
      <c r="A138" s="2"/>
    </row>
    <row r="139" spans="1:11" ht="29.25" customHeight="1">
      <c r="A139" s="75" t="s">
        <v>103</v>
      </c>
      <c r="B139" s="75"/>
      <c r="C139" s="75"/>
      <c r="D139" s="75"/>
      <c r="E139" s="75"/>
      <c r="F139" s="75"/>
      <c r="G139" s="75"/>
      <c r="H139" s="75"/>
      <c r="I139" s="75"/>
      <c r="J139" s="75"/>
      <c r="K139" s="75"/>
    </row>
    <row r="140" spans="1:11" ht="63.75" customHeight="1">
      <c r="A140" s="71" t="s">
        <v>126</v>
      </c>
      <c r="B140" s="71"/>
      <c r="C140" s="71"/>
      <c r="D140" s="71"/>
      <c r="E140" s="71"/>
      <c r="F140" s="71"/>
      <c r="G140" s="71"/>
      <c r="H140" s="71"/>
      <c r="I140" s="71"/>
      <c r="J140" s="71"/>
      <c r="K140" s="71"/>
    </row>
    <row r="141" ht="12.75">
      <c r="A141" s="2"/>
    </row>
    <row r="142" spans="1:11" ht="23.25" customHeight="1">
      <c r="A142" s="75" t="s">
        <v>104</v>
      </c>
      <c r="B142" s="75"/>
      <c r="C142" s="75"/>
      <c r="D142" s="75"/>
      <c r="E142" s="75"/>
      <c r="F142" s="75"/>
      <c r="G142" s="75"/>
      <c r="H142" s="75"/>
      <c r="I142" s="75"/>
      <c r="J142" s="75"/>
      <c r="K142" s="75"/>
    </row>
    <row r="143" spans="1:11" ht="20.25" customHeight="1">
      <c r="A143" s="71" t="s">
        <v>127</v>
      </c>
      <c r="B143" s="71"/>
      <c r="C143" s="71"/>
      <c r="D143" s="71"/>
      <c r="E143" s="71"/>
      <c r="F143" s="71"/>
      <c r="G143" s="71"/>
      <c r="H143" s="71"/>
      <c r="I143" s="71"/>
      <c r="J143" s="71"/>
      <c r="K143" s="71"/>
    </row>
    <row r="144" spans="1:11" ht="50.25" customHeight="1">
      <c r="A144" s="71" t="s">
        <v>128</v>
      </c>
      <c r="B144" s="71"/>
      <c r="C144" s="71"/>
      <c r="D144" s="71"/>
      <c r="E144" s="71"/>
      <c r="F144" s="71"/>
      <c r="G144" s="71"/>
      <c r="H144" s="71"/>
      <c r="I144" s="71"/>
      <c r="J144" s="71"/>
      <c r="K144" s="71"/>
    </row>
    <row r="145" ht="12.75">
      <c r="A145" s="2"/>
    </row>
    <row r="146" spans="1:11" ht="23.25" customHeight="1">
      <c r="A146" s="71" t="s">
        <v>129</v>
      </c>
      <c r="B146" s="71"/>
      <c r="C146" s="71"/>
      <c r="D146" s="71"/>
      <c r="E146" s="71"/>
      <c r="F146" s="71"/>
      <c r="G146" s="71"/>
      <c r="H146" s="71"/>
      <c r="I146" s="71"/>
      <c r="J146" s="71"/>
      <c r="K146" s="71"/>
    </row>
    <row r="147" spans="1:11" ht="74.25" customHeight="1">
      <c r="A147" s="72" t="s">
        <v>130</v>
      </c>
      <c r="B147" s="72"/>
      <c r="C147" s="72"/>
      <c r="D147" s="72"/>
      <c r="E147" s="72"/>
      <c r="F147" s="72"/>
      <c r="G147" s="72"/>
      <c r="H147" s="72"/>
      <c r="I147" s="72"/>
      <c r="J147" s="72"/>
      <c r="K147" s="72"/>
    </row>
    <row r="148" spans="1:11" ht="12.75">
      <c r="A148" s="47"/>
      <c r="B148" s="48"/>
      <c r="C148" s="48"/>
      <c r="D148" s="48"/>
      <c r="E148" s="48"/>
      <c r="F148" s="48"/>
      <c r="G148" s="48"/>
      <c r="H148" s="48"/>
      <c r="I148" s="48"/>
      <c r="J148" s="48"/>
      <c r="K148" s="48"/>
    </row>
    <row r="149" spans="1:11" ht="45.75" customHeight="1">
      <c r="A149" s="76" t="s">
        <v>131</v>
      </c>
      <c r="B149" s="76"/>
      <c r="C149" s="76"/>
      <c r="D149" s="76"/>
      <c r="E149" s="76"/>
      <c r="F149" s="76"/>
      <c r="G149" s="76"/>
      <c r="H149" s="76"/>
      <c r="I149" s="76"/>
      <c r="J149" s="76"/>
      <c r="K149" s="76"/>
    </row>
    <row r="150" spans="1:11" ht="85.5" customHeight="1">
      <c r="A150" s="76" t="s">
        <v>132</v>
      </c>
      <c r="B150" s="76"/>
      <c r="C150" s="76"/>
      <c r="D150" s="76"/>
      <c r="E150" s="76"/>
      <c r="F150" s="76"/>
      <c r="G150" s="76"/>
      <c r="H150" s="76"/>
      <c r="I150" s="76"/>
      <c r="J150" s="76"/>
      <c r="K150" s="76"/>
    </row>
    <row r="151" spans="1:11" ht="50.25" customHeight="1">
      <c r="A151" s="73" t="s">
        <v>133</v>
      </c>
      <c r="B151" s="74"/>
      <c r="E151" s="50"/>
      <c r="H151" s="27" t="s">
        <v>134</v>
      </c>
      <c r="J151" s="49"/>
      <c r="K151" s="49"/>
    </row>
    <row r="152" spans="1:11" ht="15.75" customHeight="1">
      <c r="A152" s="3"/>
      <c r="E152" s="19" t="s">
        <v>106</v>
      </c>
      <c r="J152" s="49"/>
      <c r="K152" s="49"/>
    </row>
    <row r="153" spans="1:11" ht="15.75" customHeight="1">
      <c r="A153" s="3"/>
      <c r="E153" s="19"/>
      <c r="J153" s="49"/>
      <c r="K153" s="49"/>
    </row>
    <row r="154" spans="1:8" ht="15.75">
      <c r="A154" s="75" t="s">
        <v>111</v>
      </c>
      <c r="B154" s="75"/>
      <c r="C154" s="75"/>
      <c r="D154" s="75"/>
      <c r="E154" s="17" t="s">
        <v>105</v>
      </c>
      <c r="H154" s="27" t="s">
        <v>112</v>
      </c>
    </row>
    <row r="155" spans="1:5" ht="14.25" customHeight="1">
      <c r="A155" s="18"/>
      <c r="E155" s="19" t="s">
        <v>106</v>
      </c>
    </row>
    <row r="156" spans="1:5" ht="12.75" customHeight="1">
      <c r="A156" s="18"/>
      <c r="E156" s="19"/>
    </row>
    <row r="163" ht="15.75">
      <c r="A163" s="20"/>
    </row>
  </sheetData>
  <sheetProtection/>
  <mergeCells count="158">
    <mergeCell ref="A93:K93"/>
    <mergeCell ref="A90:K90"/>
    <mergeCell ref="E38:G38"/>
    <mergeCell ref="B35:D35"/>
    <mergeCell ref="E35:G35"/>
    <mergeCell ref="H35:J35"/>
    <mergeCell ref="B38:D38"/>
    <mergeCell ref="B42:D42"/>
    <mergeCell ref="E42:G42"/>
    <mergeCell ref="H42:J42"/>
    <mergeCell ref="A22:A23"/>
    <mergeCell ref="B22:B23"/>
    <mergeCell ref="A12:B12"/>
    <mergeCell ref="A28:L28"/>
    <mergeCell ref="A16:K16"/>
    <mergeCell ref="C22:F22"/>
    <mergeCell ref="M65:O65"/>
    <mergeCell ref="A75:K75"/>
    <mergeCell ref="A5:L5"/>
    <mergeCell ref="A7:L7"/>
    <mergeCell ref="A8:L8"/>
    <mergeCell ref="A18:K18"/>
    <mergeCell ref="A20:L20"/>
    <mergeCell ref="A29:L29"/>
    <mergeCell ref="C24:D24"/>
    <mergeCell ref="A25:L25"/>
    <mergeCell ref="A2:L2"/>
    <mergeCell ref="A3:L3"/>
    <mergeCell ref="A15:K15"/>
    <mergeCell ref="C6:L6"/>
    <mergeCell ref="A6:B6"/>
    <mergeCell ref="A10:L10"/>
    <mergeCell ref="A13:L13"/>
    <mergeCell ref="A9:B9"/>
    <mergeCell ref="C9:L9"/>
    <mergeCell ref="E37:G37"/>
    <mergeCell ref="H37:J37"/>
    <mergeCell ref="K37:L37"/>
    <mergeCell ref="C12:L12"/>
    <mergeCell ref="J22:L22"/>
    <mergeCell ref="C23:D23"/>
    <mergeCell ref="K35:L35"/>
    <mergeCell ref="G22:I22"/>
    <mergeCell ref="B37:D37"/>
    <mergeCell ref="K38:L38"/>
    <mergeCell ref="A31:L31"/>
    <mergeCell ref="A33:L33"/>
    <mergeCell ref="C26:D26"/>
    <mergeCell ref="C27:D27"/>
    <mergeCell ref="M64:O64"/>
    <mergeCell ref="B36:D36"/>
    <mergeCell ref="E36:G36"/>
    <mergeCell ref="H36:J36"/>
    <mergeCell ref="K36:L36"/>
    <mergeCell ref="B39:D39"/>
    <mergeCell ref="E39:G39"/>
    <mergeCell ref="H39:J39"/>
    <mergeCell ref="K39:L39"/>
    <mergeCell ref="H38:J38"/>
    <mergeCell ref="K42:L42"/>
    <mergeCell ref="A40:L40"/>
    <mergeCell ref="B41:D41"/>
    <mergeCell ref="E41:G41"/>
    <mergeCell ref="H41:J41"/>
    <mergeCell ref="K41:L41"/>
    <mergeCell ref="B44:D44"/>
    <mergeCell ref="E44:G44"/>
    <mergeCell ref="H44:J44"/>
    <mergeCell ref="K44:L44"/>
    <mergeCell ref="B43:D43"/>
    <mergeCell ref="E43:G43"/>
    <mergeCell ref="H43:J43"/>
    <mergeCell ref="K43:L43"/>
    <mergeCell ref="B46:D46"/>
    <mergeCell ref="E46:G46"/>
    <mergeCell ref="H46:J46"/>
    <mergeCell ref="K46:L46"/>
    <mergeCell ref="B45:D45"/>
    <mergeCell ref="E45:G45"/>
    <mergeCell ref="H45:J45"/>
    <mergeCell ref="K45:L45"/>
    <mergeCell ref="B49:D49"/>
    <mergeCell ref="E49:G49"/>
    <mergeCell ref="H49:J49"/>
    <mergeCell ref="K49:L49"/>
    <mergeCell ref="A47:L47"/>
    <mergeCell ref="B48:D48"/>
    <mergeCell ref="E48:G48"/>
    <mergeCell ref="H48:J48"/>
    <mergeCell ref="K48:L48"/>
    <mergeCell ref="B51:D51"/>
    <mergeCell ref="E51:G51"/>
    <mergeCell ref="H51:J51"/>
    <mergeCell ref="K51:L51"/>
    <mergeCell ref="B50:D50"/>
    <mergeCell ref="E50:G50"/>
    <mergeCell ref="H50:J50"/>
    <mergeCell ref="K50:L50"/>
    <mergeCell ref="A52:L52"/>
    <mergeCell ref="A54:L54"/>
    <mergeCell ref="A56:K56"/>
    <mergeCell ref="A58:A59"/>
    <mergeCell ref="B58:B59"/>
    <mergeCell ref="C58:E58"/>
    <mergeCell ref="F58:H58"/>
    <mergeCell ref="I58:K58"/>
    <mergeCell ref="I86:K86"/>
    <mergeCell ref="A74:K74"/>
    <mergeCell ref="A76:K76"/>
    <mergeCell ref="A77:K77"/>
    <mergeCell ref="A80:K80"/>
    <mergeCell ref="A60:K60"/>
    <mergeCell ref="A64:K64"/>
    <mergeCell ref="A68:K68"/>
    <mergeCell ref="A71:K71"/>
    <mergeCell ref="A61:A62"/>
    <mergeCell ref="A89:K89"/>
    <mergeCell ref="A104:K104"/>
    <mergeCell ref="A108:K108"/>
    <mergeCell ref="A81:K81"/>
    <mergeCell ref="A83:K83"/>
    <mergeCell ref="A85:A87"/>
    <mergeCell ref="B85:B87"/>
    <mergeCell ref="C85:E86"/>
    <mergeCell ref="I85:K85"/>
    <mergeCell ref="F112:F113"/>
    <mergeCell ref="G112:G113"/>
    <mergeCell ref="H112:H113"/>
    <mergeCell ref="A118:H118"/>
    <mergeCell ref="A112:A113"/>
    <mergeCell ref="C112:C113"/>
    <mergeCell ref="D112:D113"/>
    <mergeCell ref="E112:E113"/>
    <mergeCell ref="F119:F120"/>
    <mergeCell ref="G119:G120"/>
    <mergeCell ref="H119:H120"/>
    <mergeCell ref="A121:H121"/>
    <mergeCell ref="A119:A120"/>
    <mergeCell ref="C119:C120"/>
    <mergeCell ref="D119:D120"/>
    <mergeCell ref="E119:E120"/>
    <mergeCell ref="A143:K143"/>
    <mergeCell ref="A144:K144"/>
    <mergeCell ref="A122:H122"/>
    <mergeCell ref="A125:H125"/>
    <mergeCell ref="A130:H130"/>
    <mergeCell ref="A136:K136"/>
    <mergeCell ref="A146:K146"/>
    <mergeCell ref="A147:K147"/>
    <mergeCell ref="A151:B151"/>
    <mergeCell ref="A154:D154"/>
    <mergeCell ref="A137:K137"/>
    <mergeCell ref="A139:K139"/>
    <mergeCell ref="A140:K140"/>
    <mergeCell ref="A142:K142"/>
    <mergeCell ref="A149:K149"/>
    <mergeCell ref="A150:K150"/>
  </mergeCells>
  <printOptions/>
  <pageMargins left="0.67" right="0.22" top="0.61" bottom="0.42" header="0.5" footer="0.31"/>
  <pageSetup horizontalDpi="600" verticalDpi="600" orientation="portrait" paperSize="9" scale="71" r:id="rId1"/>
  <rowBreaks count="2" manualBreakCount="2">
    <brk id="51" max="11" man="1"/>
    <brk id="80" max="11"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мво</cp:lastModifiedBy>
  <cp:lastPrinted>2020-03-13T09:19:46Z</cp:lastPrinted>
  <dcterms:created xsi:type="dcterms:W3CDTF">2019-03-14T10:21:45Z</dcterms:created>
  <dcterms:modified xsi:type="dcterms:W3CDTF">2020-03-13T09:19:52Z</dcterms:modified>
  <cp:category/>
  <cp:version/>
  <cp:contentType/>
  <cp:contentStatus/>
</cp:coreProperties>
</file>